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F:\02 【DYN】\005_パーティ営業部\B00_共通東部パーティ\■支援システム（外注）\☆発注書（2025.6更新）\"/>
    </mc:Choice>
  </mc:AlternateContent>
  <xr:revisionPtr revIDLastSave="0" documentId="13_ncr:1_{C2855C4B-641A-4F71-AB4B-C97D6CAE0051}" xr6:coauthVersionLast="47" xr6:coauthVersionMax="47" xr10:uidLastSave="{00000000-0000-0000-0000-000000000000}"/>
  <workbookProtection workbookAlgorithmName="SHA-512" workbookHashValue="gjCafllhauldVKMUROT6Xmr3D3Ojpiup4zkUUb+4u2iNWj4P7groK6eChA8GXDZc8l9GLzK74vkkjuTN4d0FJg==" workbookSaltValue="2LudOFEHRGB3Tm2DbNHv3w==" workbookSpinCount="100000" lockStructure="1"/>
  <bookViews>
    <workbookView xWindow="200" yWindow="376" windowWidth="16254" windowHeight="11783" xr2:uid="{00000000-000D-0000-FFFF-FFFF00000000}"/>
  </bookViews>
  <sheets>
    <sheet name="発注書" sheetId="1" r:id="rId1"/>
    <sheet name="データ" sheetId="2" r:id="rId2"/>
  </sheets>
  <definedNames>
    <definedName name="カツ入りサンドイッチ">データ!$G$39</definedName>
    <definedName name="カレイの西京焼と豆腐ハンバーグ弁当">データ!$G$22</definedName>
    <definedName name="カレイ祐庵焼き弁当">データ!$G$14</definedName>
    <definedName name="グルテンフリー中華弁当">データ!$G$18</definedName>
    <definedName name="グルテンフリー洋風弁当">データ!$G$17</definedName>
    <definedName name="グルテンフリー和風弁当">データ!$G$16</definedName>
    <definedName name="すき焼き入り松花堂弁当">データ!$G$30</definedName>
    <definedName name="タコライス丼">データ!$G$43</definedName>
    <definedName name="デミハンバーグ洋風幕の内弁当">データ!$G$20</definedName>
    <definedName name="トンカツ弁当">データ!$G$6</definedName>
    <definedName name="はかた地どりの洋風すき焼き弁当">データ!$G$10</definedName>
    <definedName name="はかた地どりハーブ焼き洋食弁当">データ!$G$7</definedName>
    <definedName name="ベジタリアン御膳_中華弁当">データ!$G$28</definedName>
    <definedName name="ベジタリアン御膳_洋風弁当">データ!$G$27</definedName>
    <definedName name="ベジタリアン御膳_和風弁当">データ!$G$26</definedName>
    <definedName name="ミックスサンドイッチ">データ!$G$40</definedName>
    <definedName name="伊右衛門280mlペット">データ!$G$44</definedName>
    <definedName name="伊右衛門525mlペット">データ!$G$45</definedName>
    <definedName name="牛カツレツ洋風御膳">データ!$G$9</definedName>
    <definedName name="牛肉の洋風すき焼き弁当">データ!$G$11</definedName>
    <definedName name="銀だら西京焼き懐石弁当">データ!$G$15</definedName>
    <definedName name="九重懐石弁当">データ!$G$31</definedName>
    <definedName name="鶏天重">データ!$G$42</definedName>
    <definedName name="鶏唐揚げ弁当">データ!$G$5</definedName>
    <definedName name="月">データ!$B$1:$B$12</definedName>
    <definedName name="厳選鮭と自家製唐揚弁当">データ!$G$38</definedName>
    <definedName name="個数">データ!$H$1:$H$100</definedName>
    <definedName name="鯖塩焼きと天ぷら弁当">データ!$G$13</definedName>
    <definedName name="時間">データ!$E$1:$E$23</definedName>
    <definedName name="若鶏の香味焼き弁当">データ!$G$37</definedName>
    <definedName name="種類">データ!$F$5:$F$45</definedName>
    <definedName name="助六ランチ">データ!$G$41</definedName>
    <definedName name="小川さんちのお弁当">データ!#REF!</definedName>
    <definedName name="松花堂弁当">データ!$G$29</definedName>
    <definedName name="焼き鳥弁当">データ!#REF!</definedName>
    <definedName name="単価">データ!$G$5:$G$45</definedName>
    <definedName name="担当">データ!$I$1:$I$8</definedName>
    <definedName name="中華風幕の内弁当">データ!$G$21</definedName>
    <definedName name="中華満足弁当">データ!$G$34</definedName>
    <definedName name="鳥どりのわっぱ飯">データ!#REF!</definedName>
    <definedName name="鳥どり幕の内弁当">データ!#REF!</definedName>
    <definedName name="豚焼肉幕の内弁当">データ!$G$19</definedName>
    <definedName name="豚肉と茄子の味噌炒め弁当">データ!$G$32</definedName>
    <definedName name="豚肉のピカタと白身魚のトマトソース弁当">データ!$G$23</definedName>
    <definedName name="豚肉のピカタ洋風弁当">データ!$G$8</definedName>
    <definedName name="日">データ!$C$1:$C$31</definedName>
    <definedName name="年">データ!$A$1:$A$10</definedName>
    <definedName name="曜日">データ!$D$1:$D$7</definedName>
    <definedName name="洋食ボリューム弁当">データ!$G$33</definedName>
    <definedName name="洋食屋さんのミックス弁当">データ!$G$36</definedName>
    <definedName name="和会席弁当_椿">データ!$G$24</definedName>
    <definedName name="和会席弁当_櫻">データ!$G$25</definedName>
    <definedName name="和牛カルビとハラミの特製弁当">データ!$G$12</definedName>
    <definedName name="和風満点弁当">データ!$G$35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7" i="1" l="1"/>
  <c r="O27" i="1" s="1"/>
  <c r="L28" i="1"/>
  <c r="O28" i="1" s="1"/>
  <c r="L29" i="1"/>
  <c r="O29" i="1"/>
  <c r="L30" i="1"/>
  <c r="O30" i="1" s="1"/>
  <c r="L31" i="1"/>
  <c r="O31" i="1" s="1"/>
  <c r="L32" i="1"/>
  <c r="O32" i="1"/>
  <c r="L33" i="1"/>
  <c r="O33" i="1" s="1"/>
  <c r="O34" i="1" l="1"/>
</calcChain>
</file>

<file path=xl/sharedStrings.xml><?xml version="1.0" encoding="utf-8"?>
<sst xmlns="http://schemas.openxmlformats.org/spreadsheetml/2006/main" count="169" uniqueCount="166">
  <si>
    <t>年</t>
    <rPh sb="0" eb="1">
      <t>ネン</t>
    </rPh>
    <phoneticPr fontId="2"/>
  </si>
  <si>
    <t>月</t>
    <rPh sb="0" eb="1">
      <t>ガツ</t>
    </rPh>
    <phoneticPr fontId="2"/>
  </si>
  <si>
    <t>日</t>
    <rPh sb="0" eb="1">
      <t>ニチ</t>
    </rPh>
    <phoneticPr fontId="2"/>
  </si>
  <si>
    <t>お届け　　　　　　　　　日時</t>
    <rPh sb="1" eb="2">
      <t>トド</t>
    </rPh>
    <rPh sb="12" eb="14">
      <t>ニチジ</t>
    </rPh>
    <phoneticPr fontId="2"/>
  </si>
  <si>
    <t>携帯</t>
    <rPh sb="0" eb="2">
      <t>ケイタイ</t>
    </rPh>
    <phoneticPr fontId="2"/>
  </si>
  <si>
    <t>お支払い方法</t>
    <rPh sb="1" eb="3">
      <t>シハラ</t>
    </rPh>
    <rPh sb="4" eb="6">
      <t>ホウホウ</t>
    </rPh>
    <phoneticPr fontId="2"/>
  </si>
  <si>
    <t>品名</t>
    <rPh sb="0" eb="2">
      <t>ヒンメイ</t>
    </rPh>
    <phoneticPr fontId="2"/>
  </si>
  <si>
    <t>数量</t>
    <rPh sb="0" eb="2">
      <t>スウリョウ</t>
    </rPh>
    <phoneticPr fontId="2"/>
  </si>
  <si>
    <t>合計</t>
    <rPh sb="0" eb="2">
      <t>ゴウケイ</t>
    </rPh>
    <phoneticPr fontId="2"/>
  </si>
  <si>
    <t>【ご注文内容】</t>
    <rPh sb="2" eb="4">
      <t>チュウモン</t>
    </rPh>
    <rPh sb="4" eb="6">
      <t>ナイヨウ</t>
    </rPh>
    <phoneticPr fontId="2"/>
  </si>
  <si>
    <t>弊社記入欄</t>
    <rPh sb="0" eb="2">
      <t>ヘイシャ</t>
    </rPh>
    <rPh sb="2" eb="4">
      <t>キニュウ</t>
    </rPh>
    <rPh sb="4" eb="5">
      <t>ラン</t>
    </rPh>
    <phoneticPr fontId="2"/>
  </si>
  <si>
    <t>受注日</t>
    <rPh sb="0" eb="2">
      <t>ジュチュウ</t>
    </rPh>
    <rPh sb="2" eb="3">
      <t>ビ</t>
    </rPh>
    <phoneticPr fontId="2"/>
  </si>
  <si>
    <t>担当者</t>
    <rPh sb="0" eb="3">
      <t>タントウシャ</t>
    </rPh>
    <phoneticPr fontId="2"/>
  </si>
  <si>
    <t>【お届け先情報】</t>
    <rPh sb="2" eb="3">
      <t>トド</t>
    </rPh>
    <rPh sb="4" eb="5">
      <t>サキ</t>
    </rPh>
    <rPh sb="5" eb="7">
      <t>ジョウホウ</t>
    </rPh>
    <phoneticPr fontId="2"/>
  </si>
  <si>
    <t>（</t>
    <phoneticPr fontId="2"/>
  </si>
  <si>
    <t>）</t>
    <phoneticPr fontId="2"/>
  </si>
  <si>
    <t>単価(税込）</t>
    <rPh sb="0" eb="2">
      <t>タンカ</t>
    </rPh>
    <rPh sb="3" eb="5">
      <t>ゼイコ</t>
    </rPh>
    <phoneticPr fontId="2"/>
  </si>
  <si>
    <t>金額（税込）</t>
    <rPh sb="0" eb="2">
      <t>キンガク</t>
    </rPh>
    <rPh sb="3" eb="5">
      <t>ゼイコ</t>
    </rPh>
    <phoneticPr fontId="2"/>
  </si>
  <si>
    <t>FAX</t>
    <phoneticPr fontId="2"/>
  </si>
  <si>
    <r>
      <t>株式会社ダイナック</t>
    </r>
    <r>
      <rPr>
        <sz val="16"/>
        <rFont val="HGS創英角ｺﾞｼｯｸUB"/>
        <family val="3"/>
        <charset val="128"/>
      </rPr>
      <t>　</t>
    </r>
    <r>
      <rPr>
        <sz val="12"/>
        <rFont val="HGS創英角ｺﾞｼｯｸUB"/>
        <family val="3"/>
        <charset val="128"/>
      </rPr>
      <t>パーティー営業部</t>
    </r>
    <rPh sb="0" eb="4">
      <t>カブシキガイシャ</t>
    </rPh>
    <rPh sb="15" eb="17">
      <t>エイギョウ</t>
    </rPh>
    <rPh sb="17" eb="18">
      <t>ブ</t>
    </rPh>
    <phoneticPr fontId="17"/>
  </si>
  <si>
    <t>お届け先住所</t>
    <rPh sb="1" eb="2">
      <t>トド</t>
    </rPh>
    <rPh sb="3" eb="4">
      <t>サキ</t>
    </rPh>
    <rPh sb="4" eb="6">
      <t>ジュウショ</t>
    </rPh>
    <phoneticPr fontId="2"/>
  </si>
  <si>
    <t>会社名</t>
    <rPh sb="0" eb="3">
      <t>カイシャメイ</t>
    </rPh>
    <phoneticPr fontId="2"/>
  </si>
  <si>
    <t>部署名</t>
    <rPh sb="0" eb="2">
      <t>ブショ</t>
    </rPh>
    <rPh sb="2" eb="3">
      <t>メイ</t>
    </rPh>
    <phoneticPr fontId="2"/>
  </si>
  <si>
    <t>ビル名・施設名</t>
    <rPh sb="2" eb="3">
      <t>メイ</t>
    </rPh>
    <rPh sb="4" eb="6">
      <t>シセツ</t>
    </rPh>
    <rPh sb="6" eb="7">
      <t>メイ</t>
    </rPh>
    <phoneticPr fontId="2"/>
  </si>
  <si>
    <t>電話</t>
    <rPh sb="0" eb="2">
      <t>デンワ</t>
    </rPh>
    <phoneticPr fontId="2"/>
  </si>
  <si>
    <t>TEL</t>
    <phoneticPr fontId="2"/>
  </si>
  <si>
    <t>お受取り　　　　　ご担当者様</t>
    <rPh sb="1" eb="2">
      <t>ウ</t>
    </rPh>
    <rPh sb="2" eb="3">
      <t>ト</t>
    </rPh>
    <rPh sb="10" eb="14">
      <t>タントウシャサマ</t>
    </rPh>
    <phoneticPr fontId="2"/>
  </si>
  <si>
    <t>※その他特記事項（弁当仕分指示・納品時注意事項等ございましたらお書き添え下さい）</t>
    <rPh sb="9" eb="11">
      <t>ベントウ</t>
    </rPh>
    <rPh sb="16" eb="18">
      <t>ノウヒン</t>
    </rPh>
    <rPh sb="18" eb="19">
      <t>ジ</t>
    </rPh>
    <rPh sb="19" eb="21">
      <t>チュウイ</t>
    </rPh>
    <rPh sb="21" eb="23">
      <t>ジコウ</t>
    </rPh>
    <rPh sb="23" eb="24">
      <t>トウ</t>
    </rPh>
    <phoneticPr fontId="2"/>
  </si>
  <si>
    <t>：御請求書支払い（請求書郵送先が、お届け先と異なる場合は、特記事項欄に御記入ください）</t>
    <rPh sb="1" eb="5">
      <t>ゴセイキュウショ</t>
    </rPh>
    <rPh sb="5" eb="7">
      <t>シハラ</t>
    </rPh>
    <rPh sb="9" eb="11">
      <t>セイキュウ</t>
    </rPh>
    <rPh sb="11" eb="12">
      <t>ショ</t>
    </rPh>
    <rPh sb="12" eb="14">
      <t>ユウソウ</t>
    </rPh>
    <rPh sb="14" eb="15">
      <t>サキ</t>
    </rPh>
    <rPh sb="18" eb="19">
      <t>トド</t>
    </rPh>
    <rPh sb="20" eb="21">
      <t>サキ</t>
    </rPh>
    <rPh sb="22" eb="23">
      <t>コト</t>
    </rPh>
    <rPh sb="25" eb="27">
      <t>バアイ</t>
    </rPh>
    <rPh sb="29" eb="31">
      <t>トッキ</t>
    </rPh>
    <rPh sb="31" eb="33">
      <t>ジコウ</t>
    </rPh>
    <rPh sb="33" eb="34">
      <t>ラン</t>
    </rPh>
    <rPh sb="35" eb="38">
      <t>ゴキニュウ</t>
    </rPh>
    <phoneticPr fontId="2"/>
  </si>
  <si>
    <t>ご注文　　　　　ご担当者様</t>
    <rPh sb="1" eb="3">
      <t>チュウモン</t>
    </rPh>
    <rPh sb="12" eb="13">
      <t>サマ</t>
    </rPh>
    <phoneticPr fontId="2"/>
  </si>
  <si>
    <t>□</t>
  </si>
  <si>
    <t>年</t>
    <rPh sb="0" eb="1">
      <t>ネン</t>
    </rPh>
    <phoneticPr fontId="2"/>
  </si>
  <si>
    <t>月</t>
    <rPh sb="0" eb="1">
      <t>ツキ</t>
    </rPh>
    <phoneticPr fontId="2"/>
  </si>
  <si>
    <t>日</t>
    <rPh sb="0" eb="1">
      <t>ヒ</t>
    </rPh>
    <phoneticPr fontId="2"/>
  </si>
  <si>
    <t>〒135-8631　東京都港区台場2-3-3　サントリーワールドヘッドクォーターズ内</t>
    <rPh sb="10" eb="13">
      <t>トウキョウト</t>
    </rPh>
    <rPh sb="13" eb="15">
      <t>ミナトク</t>
    </rPh>
    <rPh sb="15" eb="17">
      <t>ダイバ</t>
    </rPh>
    <rPh sb="41" eb="42">
      <t>ナイ</t>
    </rPh>
    <phoneticPr fontId="17"/>
  </si>
  <si>
    <t>TEL　050-1741-4743</t>
    <phoneticPr fontId="17"/>
  </si>
  <si>
    <t>　　　　　　　　　・ご注文お問い合わせ電話番号：050-1741-4743</t>
    <rPh sb="11" eb="13">
      <t>チュウモン</t>
    </rPh>
    <rPh sb="14" eb="15">
      <t>ト</t>
    </rPh>
    <rPh sb="16" eb="17">
      <t>ア</t>
    </rPh>
    <rPh sb="19" eb="21">
      <t>デンワ</t>
    </rPh>
    <rPh sb="21" eb="23">
      <t>バンゴウ</t>
    </rPh>
    <phoneticPr fontId="2"/>
  </si>
  <si>
    <t>月</t>
  </si>
  <si>
    <t>齋藤大恵</t>
  </si>
  <si>
    <t>火</t>
  </si>
  <si>
    <t>村岡和彦</t>
  </si>
  <si>
    <t>水</t>
  </si>
  <si>
    <t>中野則子</t>
  </si>
  <si>
    <t>木</t>
  </si>
  <si>
    <t>金</t>
  </si>
  <si>
    <t>土</t>
  </si>
  <si>
    <t>日</t>
  </si>
  <si>
    <t>様</t>
    <rPh sb="0" eb="1">
      <t>サマ</t>
    </rPh>
    <phoneticPr fontId="2"/>
  </si>
  <si>
    <t xml:space="preserve"> までに届くように</t>
  </si>
  <si>
    <t>～</t>
    <phoneticPr fontId="2"/>
  </si>
  <si>
    <t>(</t>
    <phoneticPr fontId="2"/>
  </si>
  <si>
    <t>)</t>
    <phoneticPr fontId="2"/>
  </si>
  <si>
    <t>吉澤来未</t>
    <rPh sb="0" eb="2">
      <t>ヨシザワ</t>
    </rPh>
    <rPh sb="2" eb="3">
      <t>ク</t>
    </rPh>
    <rPh sb="3" eb="4">
      <t>ミ</t>
    </rPh>
    <phoneticPr fontId="2"/>
  </si>
  <si>
    <t>鶏もも串　Ｆ</t>
  </si>
  <si>
    <t>鶏もも串　Ｈ</t>
  </si>
  <si>
    <t>鶏つくね串　Ｆ</t>
  </si>
  <si>
    <t>鶏つくね串　Ｈ</t>
  </si>
  <si>
    <t>鶏もも肉＆鶏つくね串　Ｆ</t>
  </si>
  <si>
    <t>鶏もも串＆鶏つくね串　Ｈ</t>
  </si>
  <si>
    <t>お刺身風サラダの生春巻き　Ｆ</t>
  </si>
  <si>
    <t>お刺身風サラダの生春巻き　Ｈ</t>
  </si>
  <si>
    <t>アボカドの鮪巻き　Ｆ</t>
  </si>
  <si>
    <t>アボカドの鮪巻き　Ｈ</t>
  </si>
  <si>
    <t>合鴨の香草蒸し　Ｆ</t>
  </si>
  <si>
    <t>合鴨の香草蒸し　Ｈ</t>
  </si>
  <si>
    <t>アボカド鮪巻＆合鴨香草蒸し　Ｆ</t>
  </si>
  <si>
    <t>アボカド鮪巻＆合鴨香草蒸し　Ｈ</t>
  </si>
  <si>
    <t>海鮮生春巻き　Ｆ</t>
  </si>
  <si>
    <t>海鮮生春巻き　Ｈ</t>
  </si>
  <si>
    <t>上握り寿司</t>
  </si>
  <si>
    <t>特上握り寿司</t>
  </si>
  <si>
    <t>ｺｰﾙﾄﾞﾐｰﾄ＆ﾁｰｽﾞの盛合せ　Ｆ</t>
  </si>
  <si>
    <t>ｺｰﾙﾄﾞﾐｰﾄ＆ﾁｰｽﾞの盛合せ　Ｈ</t>
  </si>
  <si>
    <t>ｽﾓｰｸｻｰﾓﾝのｻﾗﾀﾞ仕立て　Ｆ</t>
  </si>
  <si>
    <t>ｽﾓｰｸｻｰﾓﾝのｻﾗﾀﾞ仕立て　Ｈ</t>
  </si>
  <si>
    <t>ﾄﾙﾃｨｰﾔﾛｰﾙ（ｻｰﾓﾝ＆ｸﾘｰﾑﾁｰｽﾞ）　Ｆ</t>
  </si>
  <si>
    <t>ﾄﾙﾃｨｰﾔﾛｰﾙ（照焼きﾁｷﾝ）　Ｆ</t>
  </si>
  <si>
    <t>ﾄﾙﾃｨｰﾔﾛｰﾙ（照焼きﾁｷﾝ）　Ｈ</t>
  </si>
  <si>
    <t>蒸し鶏の冷製サラダ仕立て　Ｆ</t>
  </si>
  <si>
    <t>蒸し鶏の冷製サラダ仕立て　Ｈ</t>
  </si>
  <si>
    <t>若鶏の和風唐揚げ　Ｆ</t>
  </si>
  <si>
    <t>若鶏の和風唐揚げ　Ｈ</t>
  </si>
  <si>
    <t>若鶏香味焼き＆和風唐揚　Ｆ</t>
  </si>
  <si>
    <t>若鶏香味焼き＆和風唐揚　Ｈ</t>
  </si>
  <si>
    <t>油淋鶏　Ｆ</t>
  </si>
  <si>
    <t>油淋鶏　Ｈ</t>
  </si>
  <si>
    <t>若鶏のトマトソース　Ｆ</t>
  </si>
  <si>
    <t>若鶏のトマトソース　Ｈ</t>
  </si>
  <si>
    <t>豚バラ肉の角煮　Ｆ</t>
  </si>
  <si>
    <t>豚バラ肉の角煮　Ｈ</t>
  </si>
  <si>
    <t>和牛ローストビーフ　Ｆ</t>
  </si>
  <si>
    <t>和牛ローストビーフ　Ｈ</t>
  </si>
  <si>
    <t>豚肉と彩り野菜の黒酢炒め　Ｆ</t>
  </si>
  <si>
    <t>豚肉と彩り野菜の黒酢炒め　Ｈ</t>
  </si>
  <si>
    <t>牛ほほ肉の赤ワイン煮　Ｆ</t>
  </si>
  <si>
    <t>牛ほほ肉の赤ワイン煮　Ｈ</t>
  </si>
  <si>
    <t>小海老と白身魚のﾁﾘｿｰｽ炒め　Ｆ</t>
  </si>
  <si>
    <t>小海老と白身魚のﾁﾘｿｰｽ炒め　Ｈ</t>
  </si>
  <si>
    <t>大海老のチリソース炒め　Ｆ</t>
  </si>
  <si>
    <t>大海老のチリソース炒め　Ｈ</t>
  </si>
  <si>
    <t>大海老のフリット　Ｆ</t>
  </si>
  <si>
    <t>大海老のフリット　Ｈ</t>
  </si>
  <si>
    <t>サーモンのクリームポアレ　Ｆ</t>
  </si>
  <si>
    <t>真鯛と帆立貝のポアレ　Ｆ</t>
  </si>
  <si>
    <t>真鯛と帆立貝のポアレ　Ｈ</t>
  </si>
  <si>
    <t>海鮮チャーハン　Ｆ</t>
  </si>
  <si>
    <t>海鮮チャーハン　Ｈ</t>
  </si>
  <si>
    <t>海鮮焼きそば　Ｆ</t>
  </si>
  <si>
    <t>海鮮焼きそば　Ｈ</t>
  </si>
  <si>
    <t>豚肉と野菜のｿｰｽ焼きそば　Ｆ</t>
  </si>
  <si>
    <t>豚肉と野菜のｿｰｽ焼きそば　Ｈ</t>
  </si>
  <si>
    <t>ﾄﾏﾄとモッツァレラの冷製ｶｯﾍﾟﾘｰﾆ　Ｆ</t>
  </si>
  <si>
    <t>ﾄﾏﾄとモッツァレラの冷製ｶｯﾍﾟﾘｰﾆ　Ｈ</t>
  </si>
  <si>
    <t>太巻き寿司と姫稲荷　Ｆ</t>
  </si>
  <si>
    <t>太巻き寿司と姫稲荷　Ｈ</t>
  </si>
  <si>
    <t>プチおにぎり詰め合わせ　Ｆ</t>
  </si>
  <si>
    <t>プチおにぎり詰め合わせ　Ｈ</t>
  </si>
  <si>
    <t>ミックスサンドイッチ　Ｆ</t>
  </si>
  <si>
    <t>ミックスサンドイッチ　Ｈ</t>
  </si>
  <si>
    <t>カツ入りサンドイッチ　Ｆ</t>
  </si>
  <si>
    <t>カツ入りサンドイッチ　Ｈ</t>
  </si>
  <si>
    <t>ﾌﾙｰﾂ入り生ｸﾘｰﾑｻﾝﾄﾞ　Ｆ</t>
  </si>
  <si>
    <t>ﾌﾙｰﾂ入り生ｸﾘｰﾑｻﾝﾄﾞ　Ｈ</t>
  </si>
  <si>
    <t>フルーツの盛合せ　Ｆ</t>
  </si>
  <si>
    <t>フルーツの盛合せ　Ｈ</t>
  </si>
  <si>
    <t>伊右衛門280mlペット</t>
  </si>
  <si>
    <t>おーいお茶パック</t>
  </si>
  <si>
    <t>紙袋（10%税込）</t>
  </si>
  <si>
    <t>ビニール袋（10%税込）</t>
  </si>
  <si>
    <t>吉田拓司</t>
    <rPh sb="0" eb="2">
      <t>ヨシダ</t>
    </rPh>
    <rPh sb="2" eb="3">
      <t>タク</t>
    </rPh>
    <rPh sb="3" eb="4">
      <t>シ</t>
    </rPh>
    <phoneticPr fontId="2"/>
  </si>
  <si>
    <t>ﾄﾙﾃｨｰﾔﾛｰﾙ（ｻｰﾓﾝ＆ｸﾘｰﾑﾁｰｽﾞ）　H</t>
    <phoneticPr fontId="2"/>
  </si>
  <si>
    <t>サーモンのクリームポアレ　H</t>
    <phoneticPr fontId="2"/>
  </si>
  <si>
    <t>※表示価格は消費税を含んだ税込みの価格です。</t>
  </si>
  <si>
    <t>※予告なく価格変更する場合がございます。</t>
  </si>
  <si>
    <t>※事情により商品の一部が変更する場合がございます。</t>
  </si>
  <si>
    <t>その他詳しい内容は、当社のプライバシーポリシー（https://www.dynac.co.jp/privacy/）をご確認ください。</t>
  </si>
  <si>
    <t>DYNACデリバリー注文書</t>
    <rPh sb="10" eb="13">
      <t>チュウモンショ</t>
    </rPh>
    <phoneticPr fontId="2"/>
  </si>
  <si>
    <t>伊右衛門600mlペット</t>
    <phoneticPr fontId="2"/>
  </si>
  <si>
    <t>※100個以上のご注文は（土・日・祝日を除く）3日前午前11時までにお願い致します。</t>
    <phoneticPr fontId="17"/>
  </si>
  <si>
    <t>※但し、お弁当の総注文数が製造範囲を超えた場合はご注文を承れないことがございます。</t>
    <phoneticPr fontId="17"/>
  </si>
  <si>
    <t>お手数ですがご記入の上、メールアドレスへ送信下さいますようお願い致します。
折り返し、確認のご連絡のメールを入れさせて頂きます。</t>
    <phoneticPr fontId="17"/>
  </si>
  <si>
    <t>山田裕樹</t>
    <phoneticPr fontId="2"/>
  </si>
  <si>
    <t>下村哲也</t>
    <rPh sb="0" eb="2">
      <t>シモムラ</t>
    </rPh>
    <rPh sb="2" eb="4">
      <t>テツヤ</t>
    </rPh>
    <phoneticPr fontId="2"/>
  </si>
  <si>
    <t>市田拓雄</t>
    <rPh sb="0" eb="2">
      <t>イチダ</t>
    </rPh>
    <rPh sb="2" eb="4">
      <t>タクオ</t>
    </rPh>
    <phoneticPr fontId="2"/>
  </si>
  <si>
    <t>前田有香</t>
    <rPh sb="0" eb="2">
      <t>マエダ</t>
    </rPh>
    <rPh sb="2" eb="4">
      <t>ユカ</t>
    </rPh>
    <phoneticPr fontId="2"/>
  </si>
  <si>
    <t>井上弘貴</t>
    <rPh sb="0" eb="2">
      <t>イノウエ</t>
    </rPh>
    <rPh sb="2" eb="4">
      <t>ヒロキ</t>
    </rPh>
    <phoneticPr fontId="2"/>
  </si>
  <si>
    <t>回収料(10%税込）*10,000円以上のご注文</t>
    <rPh sb="0" eb="2">
      <t>カイシュウ</t>
    </rPh>
    <rPh sb="2" eb="3">
      <t>リョウ</t>
    </rPh>
    <rPh sb="7" eb="9">
      <t>ゼイコ</t>
    </rPh>
    <phoneticPr fontId="2"/>
  </si>
  <si>
    <t>回収料(10%税込）*30,000円以上のご注文</t>
    <phoneticPr fontId="2"/>
  </si>
  <si>
    <t>※商品到着後、商品お届け日の当月末締めにて請求書を送付いたしますので、受領月の翌月末日までにお振込みください。</t>
    <phoneticPr fontId="2"/>
  </si>
  <si>
    <t>※キャンセル・数量変更は商品お届け日の（土・日・祝日を除く）2日前午前11時までにご連絡ください。</t>
    <phoneticPr fontId="2"/>
  </si>
  <si>
    <t>※キャンセル・数量変更の期日を過ぎた場合の、商品の減数・キャンセルは、商品お届け日の（土・日・祝日を除く）2日前午前11時以降は50%、前日16時以降は100%を請求させていただきます。</t>
    <phoneticPr fontId="2"/>
  </si>
  <si>
    <t>※商品の性質上、商品不良・注文内容との相違等の場合を除き、返品は承っておりません。</t>
    <phoneticPr fontId="2"/>
  </si>
  <si>
    <t>※商品不良・注文内容との相違等の場合は、商品お届け日より2日以内にご連絡ください。</t>
    <phoneticPr fontId="2"/>
  </si>
  <si>
    <t>※返品の際の送料は、商品不良・注文内容との相違等の場合、弊社で負担いたします。</t>
    <phoneticPr fontId="2"/>
  </si>
  <si>
    <t>※お飲物のみのご注文は承っておりません。</t>
    <phoneticPr fontId="2"/>
  </si>
  <si>
    <t>※交通事情によりご指定のお届け時間から多少前後することがございます。予めご了承ください。</t>
    <phoneticPr fontId="2"/>
  </si>
  <si>
    <t>※写真は現品と盛り付けが異なる場合がございます。予めご了承ください。</t>
    <phoneticPr fontId="2"/>
  </si>
  <si>
    <t>※お客様の安全を最優先に考え、食物アレルギー対応は行っておりません。</t>
    <phoneticPr fontId="2"/>
  </si>
  <si>
    <t>※〈個人情報保護について〉お客様の個人情報につきましては、商品のお届けに関するご確認・ご連絡、商品の発送、当社新商品のご案内の目的で利用いたします。</t>
    <phoneticPr fontId="2"/>
  </si>
  <si>
    <t>※商品の種類変更は新規ご注文と同じ扱いになります。</t>
    <rPh sb="1" eb="3">
      <t>ショウヒン</t>
    </rPh>
    <phoneticPr fontId="2"/>
  </si>
  <si>
    <t>※商品の種類変更は商品お届け日の（土・日・祝日を除く）2日前午前11時までとなります。</t>
    <rPh sb="1" eb="3">
      <t>ショウヒン</t>
    </rPh>
    <phoneticPr fontId="2"/>
  </si>
  <si>
    <t>の間に(1時間おき)</t>
    <rPh sb="1" eb="2">
      <t>アイダ</t>
    </rPh>
    <rPh sb="5" eb="7">
      <t>ジカン</t>
    </rPh>
    <phoneticPr fontId="2"/>
  </si>
  <si>
    <t>2025.4改定</t>
    <rPh sb="6" eb="8">
      <t>カイテイ</t>
    </rPh>
    <phoneticPr fontId="2"/>
  </si>
  <si>
    <r>
      <t>※商品お届け日の</t>
    </r>
    <r>
      <rPr>
        <b/>
        <sz val="12"/>
        <rFont val="ＭＳ Ｐゴシック"/>
        <family val="3"/>
        <charset val="128"/>
      </rPr>
      <t>(土・日・祝日を除く)</t>
    </r>
    <r>
      <rPr>
        <b/>
        <sz val="14"/>
        <color rgb="FFFF0000"/>
        <rFont val="HGP創英角ｺﾞｼｯｸUB"/>
        <family val="3"/>
        <charset val="128"/>
      </rPr>
      <t>2日前午前11時まで</t>
    </r>
    <r>
      <rPr>
        <b/>
        <sz val="14"/>
        <rFont val="ＭＳ Ｐゴシック"/>
        <family val="3"/>
        <charset val="128"/>
      </rPr>
      <t xml:space="preserve">にご注文ください。 </t>
    </r>
    <r>
      <rPr>
        <b/>
        <sz val="14"/>
        <rFont val="HGS創英角ｺﾞｼｯｸUB"/>
        <family val="3"/>
        <charset val="128"/>
      </rPr>
      <t>(合計1万円以上のご注文にて承ります）</t>
    </r>
    <rPh sb="1" eb="3">
      <t>ショウヒン</t>
    </rPh>
    <rPh sb="4" eb="5">
      <t>トド</t>
    </rPh>
    <rPh sb="6" eb="7">
      <t>ヒ</t>
    </rPh>
    <rPh sb="9" eb="10">
      <t>ツチ</t>
    </rPh>
    <rPh sb="11" eb="12">
      <t>ニチ</t>
    </rPh>
    <rPh sb="13" eb="15">
      <t>シュクジツ</t>
    </rPh>
    <rPh sb="16" eb="17">
      <t>ノゾ</t>
    </rPh>
    <rPh sb="20" eb="21">
      <t>ヒ</t>
    </rPh>
    <rPh sb="21" eb="22">
      <t>マエ</t>
    </rPh>
    <rPh sb="22" eb="24">
      <t>ゴゼン</t>
    </rPh>
    <rPh sb="26" eb="27">
      <t>ジ</t>
    </rPh>
    <rPh sb="31" eb="33">
      <t>チュウモン</t>
    </rPh>
    <phoneticPr fontId="17"/>
  </si>
  <si>
    <t>回収</t>
    <rPh sb="0" eb="2">
      <t>カイシュウ</t>
    </rPh>
    <phoneticPr fontId="2"/>
  </si>
  <si>
    <r>
      <rPr>
        <sz val="16"/>
        <color rgb="FFFFFF00"/>
        <rFont val="Meiryo UI"/>
        <family val="2"/>
        <charset val="128"/>
      </rPr>
      <t>【</t>
    </r>
    <r>
      <rPr>
        <sz val="16"/>
        <color indexed="13"/>
        <rFont val="Arial Black"/>
        <family val="2"/>
      </rPr>
      <t>MAIL</t>
    </r>
    <r>
      <rPr>
        <sz val="16"/>
        <color rgb="FFFFFF00"/>
        <rFont val="Meiryo UI"/>
        <family val="2"/>
        <charset val="128"/>
      </rPr>
      <t>】</t>
    </r>
    <r>
      <rPr>
        <sz val="16"/>
        <color indexed="13"/>
        <rFont val="Arial Black"/>
        <family val="2"/>
      </rPr>
      <t>daikyu-obentou@dynac.co.jp</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</si>
</sst>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yyyy&quot;年&quot;m&quot;月&quot;d&quot;日&quot;;@"/>
    <numFmt numFmtId="177" formatCode="h&quot;時&quot;mm&quot;分&quot;;@"/>
  </numFmts>
  <fonts count="47" x14ac:knownFonts="1">
    <font>
      <sz val="11"/>
      <name val="ＭＳ ゴシック"/>
      <family val="3"/>
      <charset val="128"/>
    </font>
    <font>
      <sz val="11"/>
      <name val="ＭＳ ゴシック"/>
      <family val="3"/>
      <charset val="128"/>
    </font>
    <font>
      <sz val="6"/>
      <name val="ＭＳ ゴシック"/>
      <family val="3"/>
      <charset val="128"/>
    </font>
    <font>
      <sz val="11"/>
      <color indexed="9"/>
      <name val="ＭＳ ゴシック"/>
      <family val="3"/>
      <charset val="128"/>
    </font>
    <font>
      <sz val="8"/>
      <name val="MS UI Gothic"/>
      <family val="3"/>
      <charset val="128"/>
    </font>
    <font>
      <sz val="14"/>
      <color indexed="9"/>
      <name val="Arial Black"/>
      <family val="2"/>
    </font>
    <font>
      <sz val="11"/>
      <name val="MS UI Gothic"/>
      <family val="3"/>
      <charset val="128"/>
    </font>
    <font>
      <b/>
      <sz val="11"/>
      <name val="MS UI Gothic"/>
      <family val="3"/>
      <charset val="128"/>
    </font>
    <font>
      <b/>
      <sz val="11"/>
      <name val="ＭＳ ゴシック"/>
      <family val="3"/>
      <charset val="128"/>
    </font>
    <font>
      <b/>
      <sz val="18"/>
      <name val="ＭＳ ゴシック"/>
      <family val="3"/>
      <charset val="128"/>
    </font>
    <font>
      <b/>
      <sz val="12"/>
      <name val="MS UI Gothic"/>
      <family val="3"/>
      <charset val="128"/>
    </font>
    <font>
      <b/>
      <sz val="20"/>
      <name val="ＭＳ Ｐ明朝"/>
      <family val="1"/>
      <charset val="128"/>
    </font>
    <font>
      <b/>
      <sz val="14"/>
      <name val="MS UI Gothic"/>
      <family val="3"/>
      <charset val="128"/>
    </font>
    <font>
      <sz val="14"/>
      <name val="ＭＳ ゴシック"/>
      <family val="3"/>
      <charset val="128"/>
    </font>
    <font>
      <sz val="18"/>
      <name val="HGS創英角ｺﾞｼｯｸUB"/>
      <family val="3"/>
      <charset val="128"/>
    </font>
    <font>
      <sz val="16"/>
      <name val="HGS創英角ｺﾞｼｯｸUB"/>
      <family val="3"/>
      <charset val="128"/>
    </font>
    <font>
      <sz val="12"/>
      <name val="HGS創英角ｺﾞｼｯｸUB"/>
      <family val="3"/>
      <charset val="128"/>
    </font>
    <font>
      <sz val="6"/>
      <name val="ＭＳ Ｐゴシック"/>
      <family val="3"/>
      <charset val="128"/>
    </font>
    <font>
      <b/>
      <sz val="14"/>
      <name val="ＭＳ Ｐゴシック"/>
      <family val="3"/>
      <charset val="128"/>
    </font>
    <font>
      <b/>
      <sz val="11"/>
      <name val="ＭＳ Ｐゴシック"/>
      <family val="3"/>
      <charset val="128"/>
    </font>
    <font>
      <sz val="12"/>
      <name val="ＭＳ ゴシック"/>
      <family val="3"/>
      <charset val="128"/>
    </font>
    <font>
      <sz val="11"/>
      <color indexed="12"/>
      <name val="ＭＳ ゴシック"/>
      <family val="3"/>
      <charset val="128"/>
    </font>
    <font>
      <b/>
      <sz val="12"/>
      <color indexed="12"/>
      <name val="ＭＳ Ｐゴシック"/>
      <family val="3"/>
      <charset val="128"/>
    </font>
    <font>
      <b/>
      <sz val="14"/>
      <color indexed="12"/>
      <name val="ＭＳ Ｐゴシック"/>
      <family val="3"/>
      <charset val="128"/>
    </font>
    <font>
      <sz val="16"/>
      <color indexed="13"/>
      <name val="Arial Black"/>
      <family val="2"/>
    </font>
    <font>
      <sz val="11"/>
      <color indexed="12"/>
      <name val="MS UI Gothic"/>
      <family val="3"/>
      <charset val="128"/>
    </font>
    <font>
      <b/>
      <sz val="16"/>
      <name val="MS UI Gothic"/>
      <family val="3"/>
      <charset val="128"/>
    </font>
    <font>
      <b/>
      <sz val="16"/>
      <color indexed="10"/>
      <name val="ＭＳ ゴシック"/>
      <family val="3"/>
      <charset val="128"/>
    </font>
    <font>
      <b/>
      <sz val="11"/>
      <color indexed="10"/>
      <name val="MS UI Gothic"/>
      <family val="3"/>
      <charset val="128"/>
    </font>
    <font>
      <sz val="11"/>
      <name val="Meiryo UI"/>
      <family val="3"/>
      <charset val="128"/>
    </font>
    <font>
      <sz val="11"/>
      <color indexed="8"/>
      <name val="Meiryo UI"/>
      <family val="3"/>
      <charset val="128"/>
    </font>
    <font>
      <sz val="10"/>
      <color indexed="8"/>
      <name val="Meiryo ui"/>
      <family val="3"/>
      <charset val="128"/>
    </font>
    <font>
      <sz val="10"/>
      <name val="Meiryo UI"/>
      <family val="3"/>
      <charset val="128"/>
    </font>
    <font>
      <sz val="7"/>
      <color rgb="FF222222"/>
      <name val="ＭＳ Ｐゴシック"/>
      <family val="3"/>
      <charset val="128"/>
      <scheme val="major"/>
    </font>
    <font>
      <sz val="7"/>
      <name val="MS UI Gothic"/>
      <family val="3"/>
      <charset val="128"/>
    </font>
    <font>
      <b/>
      <sz val="12"/>
      <name val="ＭＳ Ｐゴシック"/>
      <family val="3"/>
      <charset val="128"/>
    </font>
    <font>
      <sz val="16"/>
      <color indexed="13"/>
      <name val="Arial Black"/>
      <family val="2"/>
      <charset val="128"/>
    </font>
    <font>
      <sz val="16"/>
      <color rgb="FFFFFF00"/>
      <name val="Meiryo UI"/>
      <family val="2"/>
      <charset val="128"/>
    </font>
    <font>
      <b/>
      <sz val="14"/>
      <color rgb="FFFF0000"/>
      <name val="HGP創英角ｺﾞｼｯｸUB"/>
      <family val="3"/>
      <charset val="128"/>
    </font>
    <font>
      <b/>
      <sz val="14"/>
      <name val="HGS創英角ｺﾞｼｯｸUB"/>
      <family val="3"/>
      <charset val="128"/>
    </font>
    <font>
      <b/>
      <sz val="12"/>
      <name val="ＭＳ ゴシック"/>
      <family val="3"/>
      <charset val="128"/>
    </font>
    <font>
      <sz val="8"/>
      <name val="Meiryo UI"/>
      <family val="3"/>
      <charset val="128"/>
    </font>
    <font>
      <sz val="7"/>
      <color rgb="FFFF0000"/>
      <name val="MS UI Gothic"/>
      <family val="3"/>
      <charset val="128"/>
    </font>
    <font>
      <sz val="7"/>
      <color rgb="FFFF0000"/>
      <name val="ＭＳ Ｐゴシック"/>
      <family val="3"/>
      <charset val="128"/>
      <scheme val="major"/>
    </font>
    <font>
      <sz val="7"/>
      <name val="ＭＳ Ｐゴシック"/>
      <family val="3"/>
      <charset val="128"/>
      <scheme val="major"/>
    </font>
    <font>
      <sz val="10"/>
      <name val="MS UI Gothic"/>
      <family val="3"/>
      <charset val="128"/>
    </font>
    <font>
      <b/>
      <sz val="9"/>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s>
  <borders count="89">
    <border>
      <left/>
      <right/>
      <top/>
      <bottom/>
      <diagonal/>
    </border>
    <border>
      <left/>
      <right/>
      <top style="double">
        <color indexed="64"/>
      </top>
      <bottom/>
      <diagonal/>
    </border>
    <border>
      <left/>
      <right/>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
      <left/>
      <right/>
      <top style="medium">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double">
        <color indexed="64"/>
      </top>
      <bottom style="medium">
        <color indexed="64"/>
      </bottom>
      <diagonal/>
    </border>
    <border>
      <left style="double">
        <color indexed="64"/>
      </left>
      <right/>
      <top style="double">
        <color indexed="64"/>
      </top>
      <bottom/>
      <diagonal/>
    </border>
    <border>
      <left/>
      <right style="thin">
        <color indexed="64"/>
      </right>
      <top style="double">
        <color indexed="64"/>
      </top>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double">
        <color indexed="64"/>
      </top>
      <bottom/>
      <diagonal/>
    </border>
    <border>
      <left style="thin">
        <color indexed="64"/>
      </left>
      <right/>
      <top/>
      <bottom style="double">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double">
        <color indexed="64"/>
      </left>
      <right/>
      <top style="double">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top style="double">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style="dotted">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64"/>
      </right>
      <top style="dotted">
        <color indexed="64"/>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216">
    <xf numFmtId="0" fontId="0" fillId="0" borderId="0" xfId="0"/>
    <xf numFmtId="0" fontId="3" fillId="0" borderId="0" xfId="0" applyFont="1" applyAlignment="1">
      <alignment vertical="center"/>
    </xf>
    <xf numFmtId="0" fontId="0" fillId="0" borderId="0" xfId="0" applyAlignment="1">
      <alignment vertical="center"/>
    </xf>
    <xf numFmtId="0" fontId="0" fillId="0" borderId="0" xfId="0" applyAlignment="1">
      <alignment horizontal="right" vertical="center"/>
    </xf>
    <xf numFmtId="0" fontId="6" fillId="0" borderId="0" xfId="0" applyFont="1" applyAlignment="1">
      <alignment vertical="center"/>
    </xf>
    <xf numFmtId="0" fontId="5" fillId="0" borderId="0" xfId="0" applyFont="1" applyAlignment="1">
      <alignment horizontal="center" vertical="center"/>
    </xf>
    <xf numFmtId="0" fontId="4" fillId="0" borderId="1" xfId="0" applyFont="1" applyBorder="1" applyAlignment="1">
      <alignment vertical="center"/>
    </xf>
    <xf numFmtId="0" fontId="6" fillId="0" borderId="1" xfId="0" applyFont="1" applyBorder="1" applyAlignment="1">
      <alignment vertical="center"/>
    </xf>
    <xf numFmtId="0" fontId="6" fillId="0" borderId="3" xfId="0" applyFont="1" applyBorder="1" applyAlignment="1">
      <alignment vertical="center"/>
    </xf>
    <xf numFmtId="0" fontId="6" fillId="0" borderId="2" xfId="0" applyFont="1" applyBorder="1" applyAlignment="1">
      <alignment vertical="center"/>
    </xf>
    <xf numFmtId="0" fontId="7" fillId="0" borderId="0" xfId="0" applyFont="1" applyAlignment="1">
      <alignment vertical="center"/>
    </xf>
    <xf numFmtId="0" fontId="14" fillId="2" borderId="0" xfId="0" applyFont="1" applyFill="1" applyAlignment="1">
      <alignment horizontal="right" vertical="center"/>
    </xf>
    <xf numFmtId="0" fontId="20" fillId="0" borderId="0" xfId="0" applyFont="1" applyAlignment="1">
      <alignment horizontal="right" vertical="center"/>
    </xf>
    <xf numFmtId="0" fontId="21" fillId="0" borderId="0" xfId="0" applyFont="1" applyAlignment="1">
      <alignment vertical="center"/>
    </xf>
    <xf numFmtId="0" fontId="22" fillId="2" borderId="0" xfId="0" applyFont="1" applyFill="1" applyAlignment="1">
      <alignment horizontal="right" vertical="center"/>
    </xf>
    <xf numFmtId="0" fontId="23" fillId="2" borderId="0" xfId="0" applyFont="1" applyFill="1" applyAlignment="1">
      <alignment horizontal="right" vertical="center"/>
    </xf>
    <xf numFmtId="0" fontId="25" fillId="0" borderId="0" xfId="0" applyFont="1" applyAlignment="1">
      <alignment horizontal="right" vertical="center"/>
    </xf>
    <xf numFmtId="49" fontId="29" fillId="0" borderId="0" xfId="0" applyNumberFormat="1" applyFont="1"/>
    <xf numFmtId="0" fontId="30" fillId="0" borderId="0" xfId="0" applyFont="1"/>
    <xf numFmtId="32" fontId="31" fillId="0" borderId="0" xfId="0" applyNumberFormat="1" applyFont="1"/>
    <xf numFmtId="0" fontId="29" fillId="0" borderId="0" xfId="0" applyFont="1"/>
    <xf numFmtId="38" fontId="29" fillId="0" borderId="0" xfId="1" applyFont="1" applyAlignment="1"/>
    <xf numFmtId="0" fontId="31" fillId="0" borderId="0" xfId="0" applyFont="1"/>
    <xf numFmtId="0" fontId="32" fillId="0" borderId="0" xfId="0" applyFont="1"/>
    <xf numFmtId="0" fontId="41" fillId="0" borderId="0" xfId="0" applyFont="1" applyAlignment="1">
      <alignment vertical="center"/>
    </xf>
    <xf numFmtId="0" fontId="0" fillId="4" borderId="1" xfId="0" applyFill="1" applyBorder="1" applyAlignment="1" applyProtection="1">
      <alignment horizontal="right" vertical="center"/>
      <protection locked="0"/>
    </xf>
    <xf numFmtId="0" fontId="45" fillId="4" borderId="3" xfId="0" applyFont="1" applyFill="1" applyBorder="1" applyAlignment="1" applyProtection="1">
      <alignment vertical="center"/>
      <protection locked="0"/>
    </xf>
    <xf numFmtId="0" fontId="0" fillId="4" borderId="2" xfId="0" applyFill="1" applyBorder="1" applyAlignment="1" applyProtection="1">
      <alignment horizontal="right" vertical="center"/>
      <protection locked="0"/>
    </xf>
    <xf numFmtId="0" fontId="45" fillId="4" borderId="4" xfId="0" applyFont="1" applyFill="1" applyBorder="1" applyAlignment="1" applyProtection="1">
      <alignment vertical="center"/>
      <protection locked="0"/>
    </xf>
    <xf numFmtId="0" fontId="0" fillId="4" borderId="0" xfId="0" applyFill="1" applyAlignment="1">
      <alignment vertical="center"/>
    </xf>
    <xf numFmtId="0" fontId="8" fillId="4" borderId="0" xfId="0" applyFont="1" applyFill="1" applyAlignment="1">
      <alignment vertical="center" textRotation="255"/>
    </xf>
    <xf numFmtId="0" fontId="6" fillId="4" borderId="0" xfId="0" applyFont="1" applyFill="1" applyAlignment="1">
      <alignment vertical="center" wrapText="1"/>
    </xf>
    <xf numFmtId="0" fontId="6" fillId="4" borderId="0" xfId="0" applyFont="1" applyFill="1" applyAlignment="1" applyProtection="1">
      <alignment vertical="center"/>
      <protection locked="0"/>
    </xf>
    <xf numFmtId="0" fontId="0" fillId="4" borderId="0" xfId="0" applyFill="1"/>
    <xf numFmtId="0" fontId="7" fillId="4" borderId="0" xfId="0" applyFont="1" applyFill="1" applyAlignment="1">
      <alignment horizontal="center" vertical="center"/>
    </xf>
    <xf numFmtId="0" fontId="6" fillId="4" borderId="0" xfId="0" applyFont="1" applyFill="1" applyAlignment="1">
      <alignment vertical="center"/>
    </xf>
    <xf numFmtId="0" fontId="8" fillId="4" borderId="0" xfId="0" applyFont="1" applyFill="1" applyAlignment="1">
      <alignment horizontal="center" vertical="center" textRotation="255"/>
    </xf>
    <xf numFmtId="0" fontId="6" fillId="4" borderId="0" xfId="0" applyFont="1" applyFill="1" applyAlignment="1">
      <alignment horizontal="center" vertical="center"/>
    </xf>
    <xf numFmtId="5" fontId="6" fillId="4" borderId="0" xfId="0" applyNumberFormat="1" applyFont="1" applyFill="1" applyAlignment="1" applyProtection="1">
      <alignment horizontal="right" vertical="center"/>
      <protection hidden="1"/>
    </xf>
    <xf numFmtId="0" fontId="8" fillId="4" borderId="19" xfId="0" applyFont="1" applyFill="1" applyBorder="1" applyAlignment="1">
      <alignment vertical="center" textRotation="255"/>
    </xf>
    <xf numFmtId="0" fontId="46" fillId="4" borderId="77" xfId="0" applyFont="1" applyFill="1" applyBorder="1" applyAlignment="1">
      <alignment vertical="center" textRotation="255"/>
    </xf>
    <xf numFmtId="0" fontId="8" fillId="4" borderId="59" xfId="0" applyFont="1" applyFill="1" applyBorder="1" applyAlignment="1">
      <alignment horizontal="center" vertical="center" textRotation="255"/>
    </xf>
    <xf numFmtId="0" fontId="8" fillId="4" borderId="66" xfId="0" applyFont="1" applyFill="1" applyBorder="1" applyAlignment="1">
      <alignment horizontal="center" vertical="center" textRotation="255"/>
    </xf>
    <xf numFmtId="0" fontId="8" fillId="4" borderId="67" xfId="0" applyFont="1" applyFill="1" applyBorder="1" applyAlignment="1">
      <alignment horizontal="center" vertical="center" textRotation="255"/>
    </xf>
    <xf numFmtId="0" fontId="8" fillId="4" borderId="14" xfId="0" applyFont="1" applyFill="1" applyBorder="1" applyAlignment="1">
      <alignment horizontal="left" vertical="center"/>
    </xf>
    <xf numFmtId="0" fontId="8" fillId="4" borderId="15" xfId="0" applyFont="1" applyFill="1" applyBorder="1" applyAlignment="1">
      <alignment horizontal="left" vertical="center"/>
    </xf>
    <xf numFmtId="0" fontId="8" fillId="4" borderId="16" xfId="0" applyFont="1" applyFill="1" applyBorder="1" applyAlignment="1">
      <alignment horizontal="left" vertical="center"/>
    </xf>
    <xf numFmtId="5" fontId="6" fillId="4" borderId="8" xfId="0" applyNumberFormat="1" applyFont="1" applyFill="1" applyBorder="1" applyAlignment="1" applyProtection="1">
      <alignment horizontal="right" vertical="center"/>
      <protection hidden="1"/>
    </xf>
    <xf numFmtId="5" fontId="6" fillId="4" borderId="9" xfId="0" applyNumberFormat="1" applyFont="1" applyFill="1" applyBorder="1" applyAlignment="1" applyProtection="1">
      <alignment horizontal="right" vertical="center"/>
      <protection hidden="1"/>
    </xf>
    <xf numFmtId="5" fontId="6" fillId="4" borderId="83" xfId="0" applyNumberFormat="1" applyFont="1" applyFill="1" applyBorder="1" applyAlignment="1" applyProtection="1">
      <alignment horizontal="right" vertical="center"/>
      <protection hidden="1"/>
    </xf>
    <xf numFmtId="5" fontId="6" fillId="4" borderId="8" xfId="0" applyNumberFormat="1" applyFont="1" applyFill="1" applyBorder="1" applyAlignment="1" applyProtection="1">
      <alignment horizontal="center" vertical="center"/>
      <protection locked="0"/>
    </xf>
    <xf numFmtId="5" fontId="6" fillId="4" borderId="9" xfId="0" applyNumberFormat="1" applyFont="1" applyFill="1" applyBorder="1" applyAlignment="1" applyProtection="1">
      <alignment horizontal="center" vertical="center"/>
      <protection locked="0"/>
    </xf>
    <xf numFmtId="5" fontId="6" fillId="4" borderId="10" xfId="0" applyNumberFormat="1" applyFont="1" applyFill="1" applyBorder="1" applyAlignment="1" applyProtection="1">
      <alignment horizontal="center" vertical="center"/>
      <protection locked="0"/>
    </xf>
    <xf numFmtId="0" fontId="6" fillId="4" borderId="40" xfId="0" applyFont="1" applyFill="1" applyBorder="1" applyAlignment="1">
      <alignment horizontal="center" vertical="center"/>
    </xf>
    <xf numFmtId="0" fontId="6" fillId="4" borderId="47" xfId="0" applyFont="1" applyFill="1" applyBorder="1" applyAlignment="1">
      <alignment horizontal="center" vertical="center" wrapText="1"/>
    </xf>
    <xf numFmtId="0" fontId="6" fillId="4" borderId="48" xfId="0" applyFont="1" applyFill="1" applyBorder="1" applyAlignment="1">
      <alignment horizontal="center" vertical="center" wrapText="1"/>
    </xf>
    <xf numFmtId="0" fontId="6" fillId="4" borderId="68" xfId="0" applyFont="1" applyFill="1" applyBorder="1" applyAlignment="1">
      <alignment horizontal="center" vertical="center" wrapText="1"/>
    </xf>
    <xf numFmtId="0" fontId="6" fillId="4" borderId="66" xfId="0" applyFont="1" applyFill="1" applyBorder="1" applyAlignment="1">
      <alignment horizontal="center" vertical="center" wrapText="1"/>
    </xf>
    <xf numFmtId="0" fontId="6" fillId="4" borderId="38" xfId="0" applyFont="1" applyFill="1" applyBorder="1" applyAlignment="1">
      <alignment horizontal="center" vertical="center" wrapText="1"/>
    </xf>
    <xf numFmtId="0" fontId="6" fillId="4" borderId="69" xfId="0" applyFont="1" applyFill="1" applyBorder="1" applyAlignment="1">
      <alignment horizontal="center" vertical="center" wrapText="1"/>
    </xf>
    <xf numFmtId="0" fontId="6" fillId="4" borderId="8" xfId="0" applyFont="1" applyFill="1" applyBorder="1" applyAlignment="1" applyProtection="1">
      <alignment horizontal="center" vertical="center"/>
      <protection locked="0"/>
    </xf>
    <xf numFmtId="0" fontId="6" fillId="4" borderId="9" xfId="0" applyFont="1" applyFill="1" applyBorder="1" applyAlignment="1" applyProtection="1">
      <alignment horizontal="center" vertical="center"/>
      <protection locked="0"/>
    </xf>
    <xf numFmtId="0" fontId="6" fillId="4" borderId="10" xfId="0" applyFont="1" applyFill="1" applyBorder="1" applyAlignment="1" applyProtection="1">
      <alignment horizontal="center" vertical="center"/>
      <protection locked="0"/>
    </xf>
    <xf numFmtId="0" fontId="19" fillId="4" borderId="11" xfId="0" applyFont="1" applyFill="1" applyBorder="1" applyAlignment="1">
      <alignment horizontal="left" vertical="center"/>
    </xf>
    <xf numFmtId="0" fontId="19" fillId="4" borderId="9" xfId="0" applyFont="1" applyFill="1" applyBorder="1" applyAlignment="1">
      <alignment horizontal="left" vertical="center"/>
    </xf>
    <xf numFmtId="0" fontId="19" fillId="4" borderId="10" xfId="0" applyFont="1" applyFill="1" applyBorder="1" applyAlignment="1">
      <alignment horizontal="left" vertical="center"/>
    </xf>
    <xf numFmtId="5" fontId="6" fillId="4" borderId="76" xfId="0" applyNumberFormat="1" applyFont="1" applyFill="1" applyBorder="1" applyAlignment="1" applyProtection="1">
      <alignment horizontal="right" vertical="center"/>
      <protection hidden="1"/>
    </xf>
    <xf numFmtId="5" fontId="6" fillId="4" borderId="74" xfId="0" applyNumberFormat="1" applyFont="1" applyFill="1" applyBorder="1" applyAlignment="1" applyProtection="1">
      <alignment horizontal="right" vertical="center"/>
      <protection hidden="1"/>
    </xf>
    <xf numFmtId="5" fontId="6" fillId="4" borderId="88" xfId="0" applyNumberFormat="1" applyFont="1" applyFill="1" applyBorder="1" applyAlignment="1" applyProtection="1">
      <alignment horizontal="right" vertical="center"/>
      <protection hidden="1"/>
    </xf>
    <xf numFmtId="5" fontId="6" fillId="4" borderId="71" xfId="0" applyNumberFormat="1" applyFont="1" applyFill="1" applyBorder="1" applyAlignment="1" applyProtection="1">
      <alignment horizontal="right" vertical="center"/>
      <protection hidden="1"/>
    </xf>
    <xf numFmtId="5" fontId="6" fillId="4" borderId="72" xfId="0" applyNumberFormat="1" applyFont="1" applyFill="1" applyBorder="1" applyAlignment="1" applyProtection="1">
      <alignment horizontal="right" vertical="center"/>
      <protection hidden="1"/>
    </xf>
    <xf numFmtId="5" fontId="6" fillId="4" borderId="85" xfId="0" applyNumberFormat="1" applyFont="1" applyFill="1" applyBorder="1" applyAlignment="1" applyProtection="1">
      <alignment horizontal="right" vertical="center"/>
      <protection hidden="1"/>
    </xf>
    <xf numFmtId="0" fontId="6" fillId="4" borderId="71" xfId="0" applyFont="1" applyFill="1" applyBorder="1" applyAlignment="1" applyProtection="1">
      <alignment horizontal="center" vertical="center"/>
      <protection locked="0"/>
    </xf>
    <xf numFmtId="0" fontId="6" fillId="4" borderId="72" xfId="0" applyFont="1" applyFill="1" applyBorder="1" applyAlignment="1" applyProtection="1">
      <alignment horizontal="center" vertical="center"/>
      <protection locked="0"/>
    </xf>
    <xf numFmtId="0" fontId="6" fillId="4" borderId="70" xfId="0" applyFont="1" applyFill="1" applyBorder="1" applyAlignment="1" applyProtection="1">
      <alignment horizontal="center" vertical="center"/>
      <protection locked="0"/>
    </xf>
    <xf numFmtId="0" fontId="6" fillId="4" borderId="81" xfId="0" applyFont="1" applyFill="1" applyBorder="1" applyAlignment="1">
      <alignment horizontal="center" vertical="center"/>
    </xf>
    <xf numFmtId="0" fontId="6" fillId="4" borderId="79" xfId="0" applyFont="1" applyFill="1" applyBorder="1" applyAlignment="1">
      <alignment horizontal="center" vertical="center"/>
    </xf>
    <xf numFmtId="0" fontId="6" fillId="4" borderId="80" xfId="0" applyFont="1" applyFill="1" applyBorder="1" applyAlignment="1">
      <alignment horizontal="center" vertical="center"/>
    </xf>
    <xf numFmtId="0" fontId="35" fillId="4" borderId="0" xfId="0" applyFont="1" applyFill="1" applyAlignment="1">
      <alignment shrinkToFit="1"/>
    </xf>
    <xf numFmtId="0" fontId="40" fillId="4" borderId="0" xfId="0" applyFont="1" applyFill="1" applyAlignment="1">
      <alignment shrinkToFit="1"/>
    </xf>
    <xf numFmtId="0" fontId="6" fillId="4" borderId="63" xfId="0" applyFont="1" applyFill="1" applyBorder="1" applyAlignment="1">
      <alignment horizontal="center" vertical="center" wrapText="1"/>
    </xf>
    <xf numFmtId="0" fontId="6" fillId="4" borderId="64" xfId="0" applyFont="1" applyFill="1" applyBorder="1" applyAlignment="1">
      <alignment horizontal="center" vertical="center" wrapText="1"/>
    </xf>
    <xf numFmtId="0" fontId="6" fillId="4" borderId="65" xfId="0" applyFont="1" applyFill="1" applyBorder="1" applyAlignment="1">
      <alignment horizontal="center" vertical="center" wrapText="1"/>
    </xf>
    <xf numFmtId="0" fontId="28" fillId="4" borderId="42" xfId="0" applyFont="1" applyFill="1" applyBorder="1" applyAlignment="1">
      <alignment horizontal="center" vertical="center"/>
    </xf>
    <xf numFmtId="0" fontId="6" fillId="4" borderId="43" xfId="0" applyFont="1" applyFill="1" applyBorder="1" applyAlignment="1">
      <alignment horizontal="center" vertical="center"/>
    </xf>
    <xf numFmtId="0" fontId="6" fillId="4" borderId="44" xfId="0" applyFont="1" applyFill="1" applyBorder="1" applyAlignment="1">
      <alignment horizontal="center" vertical="center"/>
    </xf>
    <xf numFmtId="0" fontId="6" fillId="4" borderId="25" xfId="0" applyFont="1" applyFill="1" applyBorder="1" applyAlignment="1">
      <alignment horizontal="center" vertical="center"/>
    </xf>
    <xf numFmtId="0" fontId="6" fillId="4" borderId="37" xfId="0" applyFont="1" applyFill="1" applyBorder="1" applyAlignment="1">
      <alignment horizontal="center" vertical="center" wrapText="1" shrinkToFit="1"/>
    </xf>
    <xf numFmtId="0" fontId="6" fillId="4" borderId="38" xfId="0" applyFont="1" applyFill="1" applyBorder="1" applyAlignment="1">
      <alignment horizontal="center" vertical="center" wrapText="1" shrinkToFit="1"/>
    </xf>
    <xf numFmtId="0" fontId="6" fillId="4" borderId="45" xfId="0" applyFont="1" applyFill="1" applyBorder="1" applyAlignment="1">
      <alignment horizontal="center" vertical="center" wrapText="1" shrinkToFit="1"/>
    </xf>
    <xf numFmtId="0" fontId="6" fillId="4" borderId="46" xfId="0" applyFont="1" applyFill="1" applyBorder="1" applyAlignment="1">
      <alignment horizontal="center" vertical="center" wrapText="1" shrinkToFit="1"/>
    </xf>
    <xf numFmtId="0" fontId="6" fillId="4" borderId="35" xfId="0" applyFont="1" applyFill="1" applyBorder="1" applyAlignment="1">
      <alignment horizontal="center" vertical="center" wrapText="1" shrinkToFit="1"/>
    </xf>
    <xf numFmtId="0" fontId="6" fillId="4" borderId="36" xfId="0" applyFont="1" applyFill="1" applyBorder="1" applyAlignment="1">
      <alignment horizontal="center" vertical="center" wrapText="1" shrinkToFit="1"/>
    </xf>
    <xf numFmtId="0" fontId="6" fillId="4" borderId="25" xfId="0" applyFont="1" applyFill="1" applyBorder="1" applyAlignment="1" applyProtection="1">
      <alignment vertical="center"/>
      <protection locked="0"/>
    </xf>
    <xf numFmtId="0" fontId="6" fillId="4" borderId="26" xfId="0" applyFont="1" applyFill="1" applyBorder="1" applyAlignment="1" applyProtection="1">
      <alignment vertical="center"/>
      <protection locked="0"/>
    </xf>
    <xf numFmtId="0" fontId="7" fillId="4" borderId="25" xfId="0" applyFont="1" applyFill="1" applyBorder="1" applyAlignment="1">
      <alignment horizontal="center" vertical="center"/>
    </xf>
    <xf numFmtId="49" fontId="13" fillId="4" borderId="1" xfId="0" applyNumberFormat="1" applyFont="1" applyFill="1" applyBorder="1" applyAlignment="1" applyProtection="1">
      <alignment horizontal="center"/>
      <protection locked="0"/>
    </xf>
    <xf numFmtId="49" fontId="13" fillId="4" borderId="2" xfId="0" applyNumberFormat="1" applyFont="1" applyFill="1" applyBorder="1" applyAlignment="1" applyProtection="1">
      <alignment horizontal="center"/>
      <protection locked="0"/>
    </xf>
    <xf numFmtId="0" fontId="0" fillId="4" borderId="47" xfId="0" applyFill="1" applyBorder="1" applyAlignment="1">
      <alignment horizontal="center" vertical="center"/>
    </xf>
    <xf numFmtId="0" fontId="0" fillId="4" borderId="48" xfId="0" applyFill="1" applyBorder="1" applyAlignment="1">
      <alignment horizontal="center" vertical="center"/>
    </xf>
    <xf numFmtId="0" fontId="0" fillId="4" borderId="49" xfId="0" applyFill="1" applyBorder="1" applyAlignment="1">
      <alignment horizontal="center" vertical="center"/>
    </xf>
    <xf numFmtId="0" fontId="0" fillId="4" borderId="0" xfId="0" applyFill="1" applyAlignment="1">
      <alignment horizontal="center" vertical="center"/>
    </xf>
    <xf numFmtId="0" fontId="0" fillId="4" borderId="50" xfId="0" applyFill="1" applyBorder="1" applyAlignment="1">
      <alignment horizontal="center" vertical="center"/>
    </xf>
    <xf numFmtId="0" fontId="0" fillId="4" borderId="51" xfId="0" applyFill="1" applyBorder="1" applyAlignment="1">
      <alignment horizontal="center" vertical="center"/>
    </xf>
    <xf numFmtId="0" fontId="0" fillId="4" borderId="38" xfId="0" applyFill="1" applyBorder="1" applyAlignment="1">
      <alignment horizontal="center" vertical="center"/>
    </xf>
    <xf numFmtId="0" fontId="0" fillId="4" borderId="46" xfId="0" applyFill="1" applyBorder="1" applyAlignment="1">
      <alignment horizontal="center" vertical="center"/>
    </xf>
    <xf numFmtId="0" fontId="0" fillId="4" borderId="36" xfId="0" applyFill="1" applyBorder="1" applyAlignment="1">
      <alignment horizontal="center" vertical="center"/>
    </xf>
    <xf numFmtId="177" fontId="6" fillId="4" borderId="1" xfId="0" applyNumberFormat="1" applyFont="1" applyFill="1" applyBorder="1" applyAlignment="1" applyProtection="1">
      <alignment horizontal="center" vertical="center"/>
      <protection locked="0"/>
    </xf>
    <xf numFmtId="0" fontId="6" fillId="4" borderId="2" xfId="0" applyFont="1" applyFill="1" applyBorder="1" applyAlignment="1" applyProtection="1">
      <alignment horizontal="center" vertical="center"/>
      <protection locked="0"/>
    </xf>
    <xf numFmtId="0" fontId="26" fillId="4" borderId="60" xfId="0" applyFont="1" applyFill="1" applyBorder="1" applyAlignment="1">
      <alignment horizontal="center" vertical="center" shrinkToFit="1"/>
    </xf>
    <xf numFmtId="0" fontId="26" fillId="4" borderId="61" xfId="0" applyFont="1" applyFill="1" applyBorder="1" applyAlignment="1">
      <alignment horizontal="center" vertical="center" shrinkToFit="1"/>
    </xf>
    <xf numFmtId="0" fontId="26" fillId="4" borderId="62" xfId="0" applyFont="1" applyFill="1" applyBorder="1" applyAlignment="1">
      <alignment horizontal="center" vertical="center" shrinkToFit="1"/>
    </xf>
    <xf numFmtId="0" fontId="12" fillId="4" borderId="52" xfId="0" applyFont="1" applyFill="1" applyBorder="1" applyAlignment="1" applyProtection="1">
      <alignment horizontal="center" vertical="center" shrinkToFit="1"/>
      <protection locked="0"/>
    </xf>
    <xf numFmtId="0" fontId="12" fillId="4" borderId="53" xfId="0" applyFont="1" applyFill="1" applyBorder="1" applyAlignment="1" applyProtection="1">
      <alignment horizontal="center" vertical="center" shrinkToFit="1"/>
      <protection locked="0"/>
    </xf>
    <xf numFmtId="0" fontId="12" fillId="4" borderId="54" xfId="0" applyFont="1" applyFill="1" applyBorder="1" applyAlignment="1" applyProtection="1">
      <alignment horizontal="center" vertical="center" shrinkToFit="1"/>
      <protection locked="0"/>
    </xf>
    <xf numFmtId="0" fontId="6" fillId="4" borderId="37" xfId="0" applyFont="1" applyFill="1" applyBorder="1" applyAlignment="1">
      <alignment horizontal="center" vertical="center"/>
    </xf>
    <xf numFmtId="0" fontId="6" fillId="4" borderId="38" xfId="0" applyFont="1" applyFill="1" applyBorder="1" applyAlignment="1">
      <alignment horizontal="center" vertical="center"/>
    </xf>
    <xf numFmtId="0" fontId="6" fillId="4" borderId="35" xfId="0" applyFont="1" applyFill="1" applyBorder="1" applyAlignment="1">
      <alignment horizontal="center" vertical="center" shrinkToFit="1"/>
    </xf>
    <xf numFmtId="0" fontId="6" fillId="4" borderId="36" xfId="0" applyFont="1" applyFill="1" applyBorder="1" applyAlignment="1">
      <alignment horizontal="center" vertical="center" shrinkToFit="1"/>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42" fillId="4" borderId="0" xfId="0" applyFont="1" applyFill="1" applyAlignment="1">
      <alignment vertical="center"/>
    </xf>
    <xf numFmtId="0" fontId="42" fillId="0" borderId="0" xfId="0" applyFont="1" applyAlignment="1">
      <alignment vertical="center" wrapText="1"/>
    </xf>
    <xf numFmtId="0" fontId="42" fillId="0" borderId="0" xfId="0" applyFont="1" applyAlignment="1">
      <alignment vertical="center"/>
    </xf>
    <xf numFmtId="0" fontId="33" fillId="0" borderId="0" xfId="0" applyFont="1" applyAlignment="1">
      <alignment horizontal="left"/>
    </xf>
    <xf numFmtId="0" fontId="44" fillId="0" borderId="0" xfId="0" applyFont="1" applyAlignment="1">
      <alignment horizontal="left" vertical="center"/>
    </xf>
    <xf numFmtId="0" fontId="10" fillId="0" borderId="2" xfId="0" applyFont="1" applyBorder="1" applyAlignment="1">
      <alignment horizontal="left" vertical="center"/>
    </xf>
    <xf numFmtId="0" fontId="43" fillId="0" borderId="0" xfId="0" applyFont="1" applyAlignment="1">
      <alignment horizontal="left"/>
    </xf>
    <xf numFmtId="0" fontId="34" fillId="0" borderId="0" xfId="0" applyFont="1" applyAlignment="1">
      <alignment horizontal="left" vertical="center"/>
    </xf>
    <xf numFmtId="0" fontId="8" fillId="4" borderId="17" xfId="0" applyFont="1" applyFill="1" applyBorder="1" applyAlignment="1">
      <alignment horizontal="center" vertical="center" textRotation="255"/>
    </xf>
    <xf numFmtId="0" fontId="8" fillId="4" borderId="18" xfId="0" applyFont="1" applyFill="1" applyBorder="1" applyAlignment="1">
      <alignment horizontal="center" vertical="center" textRotation="255"/>
    </xf>
    <xf numFmtId="0" fontId="8" fillId="4" borderId="19" xfId="0" applyFont="1" applyFill="1" applyBorder="1" applyAlignment="1">
      <alignment horizontal="center" vertical="center" textRotation="255"/>
    </xf>
    <xf numFmtId="5" fontId="6" fillId="4" borderId="71" xfId="0" applyNumberFormat="1" applyFont="1" applyFill="1" applyBorder="1" applyAlignment="1" applyProtection="1">
      <alignment horizontal="center" vertical="center"/>
      <protection locked="0"/>
    </xf>
    <xf numFmtId="5" fontId="6" fillId="4" borderId="72" xfId="0" applyNumberFormat="1" applyFont="1" applyFill="1" applyBorder="1" applyAlignment="1" applyProtection="1">
      <alignment horizontal="center" vertical="center"/>
      <protection locked="0"/>
    </xf>
    <xf numFmtId="5" fontId="6" fillId="4" borderId="70" xfId="0" applyNumberFormat="1" applyFont="1" applyFill="1" applyBorder="1" applyAlignment="1" applyProtection="1">
      <alignment horizontal="center" vertical="center"/>
      <protection locked="0"/>
    </xf>
    <xf numFmtId="0" fontId="7" fillId="4" borderId="39" xfId="0" applyFont="1" applyFill="1" applyBorder="1" applyAlignment="1">
      <alignment horizontal="center" vertical="center"/>
    </xf>
    <xf numFmtId="0" fontId="7" fillId="4" borderId="27" xfId="0" applyFont="1" applyFill="1" applyBorder="1" applyAlignment="1">
      <alignment horizontal="center" vertical="center"/>
    </xf>
    <xf numFmtId="0" fontId="6" fillId="4" borderId="78" xfId="0" applyFont="1" applyFill="1" applyBorder="1" applyAlignment="1">
      <alignment horizontal="center" vertical="center"/>
    </xf>
    <xf numFmtId="0" fontId="36" fillId="3" borderId="39" xfId="0" applyFont="1" applyFill="1" applyBorder="1" applyAlignment="1">
      <alignment horizontal="center" vertical="center"/>
    </xf>
    <xf numFmtId="0" fontId="24" fillId="3" borderId="27" xfId="0" applyFont="1" applyFill="1" applyBorder="1" applyAlignment="1">
      <alignment horizontal="center" vertical="center"/>
    </xf>
    <xf numFmtId="0" fontId="24" fillId="3" borderId="28" xfId="0" applyFont="1" applyFill="1" applyBorder="1" applyAlignment="1">
      <alignment horizontal="center" vertical="center"/>
    </xf>
    <xf numFmtId="0" fontId="6" fillId="4" borderId="40" xfId="0" applyFont="1" applyFill="1" applyBorder="1" applyAlignment="1" applyProtection="1">
      <alignment horizontal="center" vertical="center"/>
      <protection locked="0"/>
    </xf>
    <xf numFmtId="0" fontId="6" fillId="4" borderId="41" xfId="0" applyFont="1" applyFill="1" applyBorder="1" applyAlignment="1" applyProtection="1">
      <alignment horizontal="center" vertical="center"/>
      <protection locked="0"/>
    </xf>
    <xf numFmtId="0" fontId="18" fillId="2" borderId="0" xfId="0" applyFont="1" applyFill="1" applyAlignment="1">
      <alignment shrinkToFit="1"/>
    </xf>
    <xf numFmtId="0" fontId="8" fillId="0" borderId="0" xfId="0" applyFont="1" applyAlignment="1">
      <alignment shrinkToFit="1"/>
    </xf>
    <xf numFmtId="49" fontId="1" fillId="4" borderId="1" xfId="0" applyNumberFormat="1" applyFont="1" applyFill="1" applyBorder="1" applyAlignment="1" applyProtection="1">
      <alignment horizontal="center"/>
      <protection locked="0"/>
    </xf>
    <xf numFmtId="49" fontId="1" fillId="4" borderId="2" xfId="0" applyNumberFormat="1" applyFont="1" applyFill="1" applyBorder="1" applyAlignment="1" applyProtection="1">
      <alignment horizontal="center"/>
      <protection locked="0"/>
    </xf>
    <xf numFmtId="49" fontId="9" fillId="4" borderId="1" xfId="0" applyNumberFormat="1" applyFont="1" applyFill="1" applyBorder="1" applyAlignment="1" applyProtection="1">
      <alignment horizontal="center" vertical="center"/>
      <protection locked="0"/>
    </xf>
    <xf numFmtId="49" fontId="9" fillId="4" borderId="2" xfId="0" applyNumberFormat="1" applyFont="1" applyFill="1" applyBorder="1" applyAlignment="1" applyProtection="1">
      <alignment horizontal="center" vertical="center"/>
      <protection locked="0"/>
    </xf>
    <xf numFmtId="176" fontId="13" fillId="4" borderId="1" xfId="0" applyNumberFormat="1" applyFont="1" applyFill="1" applyBorder="1" applyAlignment="1" applyProtection="1">
      <alignment horizontal="center"/>
      <protection locked="0"/>
    </xf>
    <xf numFmtId="176" fontId="13" fillId="4" borderId="2" xfId="0" applyNumberFormat="1" applyFont="1" applyFill="1" applyBorder="1" applyAlignment="1" applyProtection="1">
      <alignment horizontal="center"/>
      <protection locked="0"/>
    </xf>
    <xf numFmtId="0" fontId="11" fillId="0" borderId="1" xfId="0" applyFont="1" applyBorder="1" applyAlignment="1">
      <alignment horizontal="center" vertical="center" wrapText="1"/>
    </xf>
    <xf numFmtId="0" fontId="11" fillId="0" borderId="0" xfId="0" applyFont="1" applyAlignment="1">
      <alignment horizontal="center" vertical="center" wrapText="1"/>
    </xf>
    <xf numFmtId="0" fontId="6" fillId="4" borderId="29" xfId="0" applyFont="1" applyFill="1" applyBorder="1" applyAlignment="1">
      <alignment horizontal="center" vertical="center"/>
    </xf>
    <xf numFmtId="0" fontId="6" fillId="4" borderId="55" xfId="0" applyFont="1" applyFill="1" applyBorder="1" applyAlignment="1">
      <alignment horizontal="center" vertical="center" wrapText="1"/>
    </xf>
    <xf numFmtId="0" fontId="6" fillId="4" borderId="56" xfId="0" applyFont="1" applyFill="1" applyBorder="1" applyAlignment="1">
      <alignment horizontal="center" vertical="center" wrapText="1"/>
    </xf>
    <xf numFmtId="0" fontId="6" fillId="4" borderId="57" xfId="0" applyFont="1" applyFill="1" applyBorder="1" applyAlignment="1">
      <alignment horizontal="center" vertical="center" wrapText="1"/>
    </xf>
    <xf numFmtId="0" fontId="6" fillId="4" borderId="58" xfId="0" applyFont="1" applyFill="1" applyBorder="1" applyAlignment="1">
      <alignment horizontal="center" vertical="center" wrapText="1"/>
    </xf>
    <xf numFmtId="0" fontId="8" fillId="4" borderId="12" xfId="0" applyFont="1" applyFill="1" applyBorder="1" applyAlignment="1">
      <alignment horizontal="center" vertical="center" textRotation="255"/>
    </xf>
    <xf numFmtId="0" fontId="8" fillId="4" borderId="45" xfId="0" applyFont="1" applyFill="1" applyBorder="1" applyAlignment="1">
      <alignment horizontal="center" vertical="center" textRotation="255"/>
    </xf>
    <xf numFmtId="0" fontId="19" fillId="4" borderId="2" xfId="0" applyFont="1" applyFill="1" applyBorder="1" applyAlignment="1">
      <alignment shrinkToFit="1"/>
    </xf>
    <xf numFmtId="0" fontId="6" fillId="4" borderId="32" xfId="0" applyFont="1" applyFill="1" applyBorder="1" applyAlignment="1">
      <alignment horizontal="center" vertical="center"/>
    </xf>
    <xf numFmtId="0" fontId="6" fillId="4" borderId="21"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6" fillId="4" borderId="24" xfId="0" applyFont="1" applyFill="1" applyBorder="1" applyAlignment="1">
      <alignment horizontal="center" vertical="center" wrapText="1"/>
    </xf>
    <xf numFmtId="49" fontId="9" fillId="4" borderId="33" xfId="0" applyNumberFormat="1" applyFont="1" applyFill="1" applyBorder="1" applyAlignment="1" applyProtection="1">
      <alignment horizontal="center" vertical="center"/>
      <protection locked="0"/>
    </xf>
    <xf numFmtId="49" fontId="9" fillId="4" borderId="34" xfId="0" applyNumberFormat="1" applyFont="1" applyFill="1" applyBorder="1" applyAlignment="1" applyProtection="1">
      <alignment horizontal="center" vertical="center"/>
      <protection locked="0"/>
    </xf>
    <xf numFmtId="0" fontId="6" fillId="4" borderId="30" xfId="0" applyFont="1" applyFill="1" applyBorder="1" applyAlignment="1">
      <alignment horizontal="center" vertical="center"/>
    </xf>
    <xf numFmtId="0" fontId="6" fillId="4" borderId="31" xfId="0" applyFont="1" applyFill="1" applyBorder="1" applyAlignment="1">
      <alignment horizontal="center" vertical="center"/>
    </xf>
    <xf numFmtId="0" fontId="19" fillId="4" borderId="82" xfId="0" applyFont="1" applyFill="1" applyBorder="1" applyAlignment="1">
      <alignment horizontal="left" vertical="center"/>
    </xf>
    <xf numFmtId="0" fontId="19" fillId="4" borderId="72" xfId="0" applyFont="1" applyFill="1" applyBorder="1" applyAlignment="1">
      <alignment horizontal="left" vertical="center"/>
    </xf>
    <xf numFmtId="0" fontId="19" fillId="4" borderId="70" xfId="0" applyFont="1" applyFill="1" applyBorder="1" applyAlignment="1">
      <alignment horizontal="left" vertical="center"/>
    </xf>
    <xf numFmtId="5" fontId="6" fillId="4" borderId="81" xfId="0" applyNumberFormat="1" applyFont="1" applyFill="1" applyBorder="1" applyAlignment="1">
      <alignment horizontal="center" vertical="center"/>
    </xf>
    <xf numFmtId="5" fontId="6" fillId="4" borderId="79" xfId="0" applyNumberFormat="1" applyFont="1" applyFill="1" applyBorder="1" applyAlignment="1">
      <alignment horizontal="center" vertical="center"/>
    </xf>
    <xf numFmtId="5" fontId="6" fillId="4" borderId="84" xfId="0" applyNumberFormat="1" applyFont="1" applyFill="1" applyBorder="1" applyAlignment="1">
      <alignment horizontal="center" vertical="center"/>
    </xf>
    <xf numFmtId="0" fontId="7" fillId="4" borderId="27" xfId="0" applyFont="1" applyFill="1" applyBorder="1" applyAlignment="1">
      <alignment horizontal="left" vertical="center" shrinkToFit="1"/>
    </xf>
    <xf numFmtId="0" fontId="7" fillId="4" borderId="28" xfId="0" applyFont="1" applyFill="1" applyBorder="1" applyAlignment="1">
      <alignment horizontal="left" vertical="center" shrinkToFit="1"/>
    </xf>
    <xf numFmtId="0" fontId="33" fillId="4" borderId="0" xfId="0" applyFont="1" applyFill="1" applyAlignment="1">
      <alignment horizontal="left"/>
    </xf>
    <xf numFmtId="0" fontId="27" fillId="4" borderId="14" xfId="0" applyFont="1" applyFill="1" applyBorder="1" applyAlignment="1">
      <alignment horizontal="left" vertical="center"/>
    </xf>
    <xf numFmtId="0" fontId="27" fillId="4" borderId="15" xfId="0" applyFont="1" applyFill="1" applyBorder="1" applyAlignment="1">
      <alignment horizontal="left" vertical="center"/>
    </xf>
    <xf numFmtId="0" fontId="27" fillId="4" borderId="16" xfId="0" applyFont="1" applyFill="1" applyBorder="1" applyAlignment="1">
      <alignment horizontal="left" vertical="center"/>
    </xf>
    <xf numFmtId="0" fontId="6" fillId="4" borderId="34" xfId="0" applyFont="1" applyFill="1" applyBorder="1" applyAlignment="1" applyProtection="1">
      <alignment horizontal="center" vertical="center"/>
      <protection locked="0"/>
    </xf>
    <xf numFmtId="0" fontId="6" fillId="4" borderId="24" xfId="0" applyFont="1" applyFill="1" applyBorder="1" applyAlignment="1" applyProtection="1">
      <alignment horizontal="center" vertical="center"/>
      <protection locked="0"/>
    </xf>
    <xf numFmtId="5" fontId="6" fillId="4" borderId="34" xfId="0" applyNumberFormat="1" applyFont="1" applyFill="1" applyBorder="1" applyAlignment="1" applyProtection="1">
      <alignment horizontal="center" vertical="center"/>
      <protection locked="0"/>
    </xf>
    <xf numFmtId="5" fontId="6" fillId="4" borderId="2" xfId="0" applyNumberFormat="1" applyFont="1" applyFill="1" applyBorder="1" applyAlignment="1" applyProtection="1">
      <alignment horizontal="center" vertical="center"/>
      <protection locked="0"/>
    </xf>
    <xf numFmtId="5" fontId="6" fillId="4" borderId="24" xfId="0" applyNumberFormat="1" applyFont="1" applyFill="1" applyBorder="1" applyAlignment="1" applyProtection="1">
      <alignment horizontal="center" vertical="center"/>
      <protection locked="0"/>
    </xf>
    <xf numFmtId="5" fontId="6" fillId="4" borderId="34" xfId="0" applyNumberFormat="1" applyFont="1" applyFill="1" applyBorder="1" applyAlignment="1" applyProtection="1">
      <alignment horizontal="right" vertical="center"/>
      <protection hidden="1"/>
    </xf>
    <xf numFmtId="5" fontId="6" fillId="4" borderId="2" xfId="0" applyNumberFormat="1" applyFont="1" applyFill="1" applyBorder="1" applyAlignment="1" applyProtection="1">
      <alignment horizontal="right" vertical="center"/>
      <protection hidden="1"/>
    </xf>
    <xf numFmtId="5" fontId="6" fillId="4" borderId="87" xfId="0" applyNumberFormat="1" applyFont="1" applyFill="1" applyBorder="1" applyAlignment="1" applyProtection="1">
      <alignment horizontal="right" vertical="center"/>
      <protection hidden="1"/>
    </xf>
    <xf numFmtId="5" fontId="6" fillId="4" borderId="76" xfId="0" applyNumberFormat="1" applyFont="1" applyFill="1" applyBorder="1" applyAlignment="1" applyProtection="1">
      <alignment horizontal="center" vertical="center"/>
      <protection locked="0"/>
    </xf>
    <xf numFmtId="5" fontId="6" fillId="4" borderId="74" xfId="0" applyNumberFormat="1" applyFont="1" applyFill="1" applyBorder="1" applyAlignment="1" applyProtection="1">
      <alignment horizontal="center" vertical="center"/>
      <protection locked="0"/>
    </xf>
    <xf numFmtId="5" fontId="6" fillId="4" borderId="75" xfId="0" applyNumberFormat="1" applyFont="1" applyFill="1" applyBorder="1" applyAlignment="1" applyProtection="1">
      <alignment horizontal="center" vertical="center"/>
      <protection locked="0"/>
    </xf>
    <xf numFmtId="0" fontId="6" fillId="4" borderId="76" xfId="0" applyFont="1" applyFill="1" applyBorder="1" applyAlignment="1" applyProtection="1">
      <alignment horizontal="center" vertical="center"/>
      <protection locked="0"/>
    </xf>
    <xf numFmtId="0" fontId="6" fillId="4" borderId="74" xfId="0" applyFont="1" applyFill="1" applyBorder="1" applyAlignment="1" applyProtection="1">
      <alignment horizontal="center" vertical="center"/>
      <protection locked="0"/>
    </xf>
    <xf numFmtId="0" fontId="6" fillId="4" borderId="75" xfId="0" applyFont="1" applyFill="1" applyBorder="1" applyAlignment="1" applyProtection="1">
      <alignment horizontal="center" vertical="center"/>
      <protection locked="0"/>
    </xf>
    <xf numFmtId="0" fontId="6" fillId="4" borderId="6" xfId="0" applyFont="1" applyFill="1" applyBorder="1" applyAlignment="1">
      <alignment horizontal="center" vertical="center"/>
    </xf>
    <xf numFmtId="0" fontId="6" fillId="4" borderId="7" xfId="0" applyFont="1" applyFill="1" applyBorder="1" applyAlignment="1">
      <alignment horizontal="center" vertical="center"/>
    </xf>
    <xf numFmtId="0" fontId="19" fillId="4" borderId="86" xfId="0" applyFont="1" applyFill="1" applyBorder="1" applyAlignment="1">
      <alignment horizontal="left" vertical="center"/>
    </xf>
    <xf numFmtId="0" fontId="19" fillId="4" borderId="2" xfId="0" applyFont="1" applyFill="1" applyBorder="1" applyAlignment="1">
      <alignment horizontal="left" vertical="center"/>
    </xf>
    <xf numFmtId="0" fontId="19" fillId="4" borderId="24" xfId="0" applyFont="1" applyFill="1" applyBorder="1" applyAlignment="1">
      <alignment horizontal="left" vertical="center"/>
    </xf>
    <xf numFmtId="0" fontId="8" fillId="4" borderId="12" xfId="0" applyFont="1" applyFill="1" applyBorder="1" applyAlignment="1">
      <alignment horizontal="left" vertical="center"/>
    </xf>
    <xf numFmtId="0" fontId="8" fillId="4" borderId="5" xfId="0" applyFont="1" applyFill="1" applyBorder="1" applyAlignment="1">
      <alignment horizontal="left" vertical="center"/>
    </xf>
    <xf numFmtId="0" fontId="8" fillId="4" borderId="13" xfId="0" applyFont="1" applyFill="1" applyBorder="1" applyAlignment="1">
      <alignment horizontal="left" vertical="center"/>
    </xf>
    <xf numFmtId="0" fontId="19" fillId="4" borderId="73" xfId="0" applyFont="1" applyFill="1" applyBorder="1" applyAlignment="1">
      <alignment horizontal="left" vertical="center"/>
    </xf>
    <xf numFmtId="0" fontId="19" fillId="4" borderId="74" xfId="0" applyFont="1" applyFill="1" applyBorder="1" applyAlignment="1">
      <alignment horizontal="left" vertical="center"/>
    </xf>
    <xf numFmtId="0" fontId="19" fillId="4" borderId="75" xfId="0" applyFont="1" applyFill="1" applyBorder="1" applyAlignment="1">
      <alignment horizontal="left" vertical="center"/>
    </xf>
    <xf numFmtId="5" fontId="6" fillId="4" borderId="7" xfId="0" applyNumberFormat="1" applyFont="1" applyFill="1" applyBorder="1" applyAlignment="1" applyProtection="1">
      <alignment horizontal="right" vertical="center"/>
      <protection hidden="1"/>
    </xf>
    <xf numFmtId="5" fontId="6" fillId="4" borderId="20" xfId="0" applyNumberFormat="1" applyFont="1" applyFill="1" applyBorder="1" applyAlignment="1" applyProtection="1">
      <alignment horizontal="right" vertical="center"/>
      <protection hidden="1"/>
    </xf>
    <xf numFmtId="0" fontId="6" fillId="0" borderId="2" xfId="0" applyFont="1" applyFill="1" applyBorder="1" applyAlignment="1">
      <alignment vertical="center"/>
    </xf>
    <xf numFmtId="0" fontId="6" fillId="0" borderId="2" xfId="0" applyFont="1" applyFill="1" applyBorder="1" applyAlignment="1">
      <alignment horizontal="right" vertical="center"/>
    </xf>
    <xf numFmtId="20" fontId="6" fillId="0" borderId="2" xfId="0" applyNumberFormat="1" applyFont="1" applyFill="1" applyBorder="1" applyAlignment="1">
      <alignment horizontal="center" vertical="center"/>
    </xf>
    <xf numFmtId="177" fontId="6" fillId="0" borderId="2" xfId="0" applyNumberFormat="1" applyFont="1" applyFill="1" applyBorder="1" applyAlignment="1">
      <alignment vertical="center"/>
    </xf>
    <xf numFmtId="0" fontId="6" fillId="0" borderId="4" xfId="0" applyFont="1" applyFill="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70"/>
  <sheetViews>
    <sheetView tabSelected="1" topLeftCell="A37" zoomScaleNormal="100" workbookViewId="0">
      <selection activeCell="A52" sqref="A52:Q52"/>
    </sheetView>
  </sheetViews>
  <sheetFormatPr defaultColWidth="9" defaultRowHeight="13.8" x14ac:dyDescent="0.2"/>
  <cols>
    <col min="1" max="1" width="4.6640625" style="2" customWidth="1"/>
    <col min="2" max="2" width="8.6640625" style="2" customWidth="1"/>
    <col min="3" max="3" width="3.44140625" style="2" customWidth="1"/>
    <col min="4" max="4" width="7.77734375" style="2" customWidth="1"/>
    <col min="5" max="5" width="3.44140625" style="2" bestFit="1" customWidth="1"/>
    <col min="6" max="6" width="5.6640625" style="2" customWidth="1"/>
    <col min="7" max="7" width="3.44140625" style="2" bestFit="1" customWidth="1"/>
    <col min="8" max="8" width="5.6640625" style="2" customWidth="1"/>
    <col min="9" max="9" width="3.44140625" style="2" bestFit="1" customWidth="1"/>
    <col min="10" max="10" width="2.6640625" style="2" customWidth="1"/>
    <col min="11" max="11" width="5.6640625" style="2" customWidth="1"/>
    <col min="12" max="12" width="3.109375" style="2" customWidth="1"/>
    <col min="13" max="13" width="3" style="2" customWidth="1"/>
    <col min="14" max="14" width="7.109375" style="2" customWidth="1"/>
    <col min="15" max="15" width="10.21875" style="2" customWidth="1"/>
    <col min="16" max="16" width="2.33203125" style="2" customWidth="1"/>
    <col min="17" max="17" width="15.33203125" style="2" customWidth="1"/>
    <col min="18" max="18" width="5.109375" style="2" customWidth="1"/>
    <col min="19" max="19" width="9" style="2" hidden="1" customWidth="1"/>
    <col min="20" max="16384" width="9" style="2"/>
  </cols>
  <sheetData>
    <row r="1" spans="1:19" s="1" customFormat="1" ht="26.95" thickTop="1" thickBot="1" x14ac:dyDescent="0.25">
      <c r="A1" s="140" t="s">
        <v>165</v>
      </c>
      <c r="B1" s="141"/>
      <c r="C1" s="141"/>
      <c r="D1" s="141"/>
      <c r="E1" s="141"/>
      <c r="F1" s="141"/>
      <c r="G1" s="141"/>
      <c r="H1" s="141"/>
      <c r="I1" s="141"/>
      <c r="J1" s="141"/>
      <c r="K1" s="141"/>
      <c r="L1" s="141"/>
      <c r="M1" s="141"/>
      <c r="N1" s="141"/>
      <c r="O1" s="141"/>
      <c r="P1" s="141"/>
      <c r="Q1" s="142"/>
      <c r="R1" s="5"/>
    </row>
    <row r="2" spans="1:19" ht="14.25" customHeight="1" thickTop="1" x14ac:dyDescent="0.2">
      <c r="A2" s="153" t="s">
        <v>136</v>
      </c>
      <c r="B2" s="153"/>
      <c r="C2" s="153"/>
      <c r="D2" s="153"/>
      <c r="E2" s="153"/>
      <c r="F2" s="153"/>
      <c r="G2" s="153"/>
      <c r="H2" s="153"/>
      <c r="I2" s="153"/>
      <c r="J2" s="153"/>
      <c r="K2" s="153"/>
      <c r="L2" s="153"/>
      <c r="M2" s="153"/>
      <c r="N2" s="153"/>
      <c r="O2" s="153"/>
      <c r="P2" s="153"/>
      <c r="Q2" s="153"/>
    </row>
    <row r="3" spans="1:19" ht="15.05" customHeight="1" x14ac:dyDescent="0.2">
      <c r="A3" s="154"/>
      <c r="B3" s="154"/>
      <c r="C3" s="154"/>
      <c r="D3" s="154"/>
      <c r="E3" s="154"/>
      <c r="F3" s="154"/>
      <c r="G3" s="154"/>
      <c r="H3" s="154"/>
      <c r="I3" s="154"/>
      <c r="J3" s="154"/>
      <c r="K3" s="154"/>
      <c r="L3" s="154"/>
      <c r="M3" s="154"/>
      <c r="N3" s="154"/>
      <c r="O3" s="154"/>
      <c r="P3" s="154"/>
      <c r="Q3" s="154"/>
    </row>
    <row r="4" spans="1:19" ht="21.8" customHeight="1" x14ac:dyDescent="0.2">
      <c r="Q4" s="11" t="s">
        <v>19</v>
      </c>
    </row>
    <row r="5" spans="1:19" ht="13.5" customHeight="1" x14ac:dyDescent="0.2">
      <c r="H5" s="13"/>
      <c r="I5" s="13"/>
      <c r="J5" s="13"/>
      <c r="K5" s="13"/>
      <c r="L5" s="13"/>
      <c r="M5" s="13"/>
      <c r="N5" s="13"/>
      <c r="O5" s="13"/>
      <c r="P5" s="13"/>
      <c r="Q5" s="14" t="s">
        <v>34</v>
      </c>
    </row>
    <row r="6" spans="1:19" ht="16" customHeight="1" x14ac:dyDescent="0.2">
      <c r="H6" s="13"/>
      <c r="I6" s="13"/>
      <c r="J6" s="13"/>
      <c r="K6" s="13"/>
      <c r="L6" s="13"/>
      <c r="M6" s="13"/>
      <c r="N6" s="13"/>
      <c r="O6" s="13"/>
      <c r="P6" s="13"/>
      <c r="Q6" s="15" t="s">
        <v>35</v>
      </c>
    </row>
    <row r="7" spans="1:19" ht="16.3" x14ac:dyDescent="0.2">
      <c r="A7" s="145" t="s">
        <v>163</v>
      </c>
      <c r="B7" s="146"/>
      <c r="C7" s="146"/>
      <c r="D7" s="146"/>
      <c r="E7" s="146"/>
      <c r="F7" s="146"/>
      <c r="G7" s="146"/>
      <c r="H7" s="146"/>
      <c r="I7" s="146"/>
      <c r="J7" s="146"/>
      <c r="K7" s="146"/>
      <c r="L7" s="146"/>
      <c r="M7" s="146"/>
      <c r="N7" s="146"/>
      <c r="O7" s="146"/>
      <c r="P7" s="146"/>
      <c r="Q7" s="146"/>
      <c r="R7" s="12"/>
      <c r="S7" s="3"/>
    </row>
    <row r="8" spans="1:19" ht="15.05" customHeight="1" x14ac:dyDescent="0.2">
      <c r="A8" s="78" t="s">
        <v>138</v>
      </c>
      <c r="B8" s="79"/>
      <c r="C8" s="79"/>
      <c r="D8" s="79"/>
      <c r="E8" s="79"/>
      <c r="F8" s="79"/>
      <c r="G8" s="79"/>
      <c r="H8" s="79"/>
      <c r="I8" s="79"/>
      <c r="J8" s="79"/>
      <c r="K8" s="79"/>
      <c r="L8" s="79"/>
      <c r="M8" s="79"/>
      <c r="N8" s="79"/>
      <c r="O8" s="79"/>
      <c r="P8" s="79"/>
      <c r="Q8" s="79"/>
      <c r="R8" s="3"/>
      <c r="S8" s="3"/>
    </row>
    <row r="9" spans="1:19" ht="14.4" x14ac:dyDescent="0.2">
      <c r="A9" s="78" t="s">
        <v>139</v>
      </c>
      <c r="B9" s="79"/>
      <c r="C9" s="79"/>
      <c r="D9" s="79"/>
      <c r="E9" s="79"/>
      <c r="F9" s="79"/>
      <c r="G9" s="79"/>
      <c r="H9" s="79"/>
      <c r="I9" s="79"/>
      <c r="J9" s="79"/>
      <c r="K9" s="79"/>
      <c r="L9" s="79"/>
      <c r="M9" s="79"/>
      <c r="N9" s="79"/>
      <c r="O9" s="79"/>
      <c r="P9" s="79"/>
      <c r="Q9" s="79"/>
      <c r="R9" s="3"/>
      <c r="S9" s="3"/>
    </row>
    <row r="10" spans="1:19" ht="17.25" customHeight="1" thickBot="1" x14ac:dyDescent="0.25">
      <c r="A10" s="162" t="s">
        <v>140</v>
      </c>
      <c r="B10" s="162"/>
      <c r="C10" s="162"/>
      <c r="D10" s="162"/>
      <c r="E10" s="162"/>
      <c r="F10" s="162"/>
      <c r="G10" s="162"/>
      <c r="H10" s="162"/>
      <c r="I10" s="162"/>
      <c r="J10" s="162"/>
      <c r="K10" s="162"/>
      <c r="L10" s="162"/>
      <c r="M10" s="162"/>
      <c r="N10" s="162"/>
      <c r="O10" s="162"/>
      <c r="P10" s="162"/>
      <c r="Q10" s="162"/>
    </row>
    <row r="11" spans="1:19" ht="18" customHeight="1" thickTop="1" x14ac:dyDescent="0.2">
      <c r="A11" s="164" t="s">
        <v>3</v>
      </c>
      <c r="B11" s="165"/>
      <c r="C11" s="168"/>
      <c r="D11" s="149"/>
      <c r="E11" s="147" t="s">
        <v>0</v>
      </c>
      <c r="F11" s="149"/>
      <c r="G11" s="147" t="s">
        <v>1</v>
      </c>
      <c r="H11" s="149"/>
      <c r="I11" s="147" t="s">
        <v>2</v>
      </c>
      <c r="J11" s="96" t="s">
        <v>14</v>
      </c>
      <c r="K11" s="149"/>
      <c r="L11" s="151" t="s">
        <v>15</v>
      </c>
      <c r="M11" s="25" t="s">
        <v>30</v>
      </c>
      <c r="N11" s="107"/>
      <c r="O11" s="107"/>
      <c r="P11" s="107"/>
      <c r="Q11" s="26" t="s">
        <v>48</v>
      </c>
    </row>
    <row r="12" spans="1:19" ht="19.75" customHeight="1" thickBot="1" x14ac:dyDescent="0.25">
      <c r="A12" s="166"/>
      <c r="B12" s="167"/>
      <c r="C12" s="169"/>
      <c r="D12" s="150"/>
      <c r="E12" s="148"/>
      <c r="F12" s="150"/>
      <c r="G12" s="148"/>
      <c r="H12" s="150"/>
      <c r="I12" s="148"/>
      <c r="J12" s="97"/>
      <c r="K12" s="150"/>
      <c r="L12" s="152"/>
      <c r="M12" s="27" t="s">
        <v>30</v>
      </c>
      <c r="N12" s="108" t="s">
        <v>49</v>
      </c>
      <c r="O12" s="108"/>
      <c r="P12" s="108"/>
      <c r="Q12" s="28" t="s">
        <v>161</v>
      </c>
    </row>
    <row r="13" spans="1:19" ht="9.1" customHeight="1" thickTop="1" thickBot="1" x14ac:dyDescent="0.25">
      <c r="A13" s="29"/>
      <c r="B13" s="29"/>
      <c r="C13" s="29"/>
      <c r="D13" s="29"/>
      <c r="E13" s="29"/>
      <c r="F13" s="29"/>
      <c r="G13" s="29"/>
      <c r="H13" s="29"/>
      <c r="I13" s="29"/>
      <c r="J13" s="29"/>
      <c r="K13" s="29"/>
      <c r="L13" s="29"/>
      <c r="M13" s="29"/>
      <c r="N13" s="29"/>
      <c r="O13" s="29"/>
      <c r="P13" s="29"/>
      <c r="Q13" s="29"/>
    </row>
    <row r="14" spans="1:19" s="4" customFormat="1" ht="20.05" customHeight="1" x14ac:dyDescent="0.2">
      <c r="A14" s="160" t="s">
        <v>13</v>
      </c>
      <c r="B14" s="170" t="s">
        <v>21</v>
      </c>
      <c r="C14" s="171"/>
      <c r="D14" s="109"/>
      <c r="E14" s="110"/>
      <c r="F14" s="110"/>
      <c r="G14" s="110"/>
      <c r="H14" s="110"/>
      <c r="I14" s="110"/>
      <c r="J14" s="110"/>
      <c r="K14" s="110"/>
      <c r="L14" s="110"/>
      <c r="M14" s="110"/>
      <c r="N14" s="110"/>
      <c r="O14" s="110"/>
      <c r="P14" s="110"/>
      <c r="Q14" s="111"/>
    </row>
    <row r="15" spans="1:19" s="4" customFormat="1" ht="20.05" customHeight="1" x14ac:dyDescent="0.2">
      <c r="A15" s="161"/>
      <c r="B15" s="163" t="s">
        <v>22</v>
      </c>
      <c r="C15" s="86"/>
      <c r="D15" s="80"/>
      <c r="E15" s="81"/>
      <c r="F15" s="81"/>
      <c r="G15" s="81"/>
      <c r="H15" s="81"/>
      <c r="I15" s="81"/>
      <c r="J15" s="81"/>
      <c r="K15" s="81"/>
      <c r="L15" s="81"/>
      <c r="M15" s="81"/>
      <c r="N15" s="81"/>
      <c r="O15" s="81"/>
      <c r="P15" s="81"/>
      <c r="Q15" s="82"/>
    </row>
    <row r="16" spans="1:19" s="4" customFormat="1" ht="20.05" customHeight="1" x14ac:dyDescent="0.2">
      <c r="A16" s="161"/>
      <c r="B16" s="115" t="s">
        <v>20</v>
      </c>
      <c r="C16" s="116"/>
      <c r="D16" s="112"/>
      <c r="E16" s="113"/>
      <c r="F16" s="113"/>
      <c r="G16" s="113"/>
      <c r="H16" s="113"/>
      <c r="I16" s="113"/>
      <c r="J16" s="113"/>
      <c r="K16" s="113"/>
      <c r="L16" s="113"/>
      <c r="M16" s="113"/>
      <c r="N16" s="113"/>
      <c r="O16" s="113"/>
      <c r="P16" s="113"/>
      <c r="Q16" s="114"/>
    </row>
    <row r="17" spans="1:17" s="4" customFormat="1" ht="20.05" customHeight="1" x14ac:dyDescent="0.2">
      <c r="A17" s="161"/>
      <c r="B17" s="117" t="s">
        <v>23</v>
      </c>
      <c r="C17" s="118"/>
      <c r="D17" s="83"/>
      <c r="E17" s="84"/>
      <c r="F17" s="84"/>
      <c r="G17" s="84"/>
      <c r="H17" s="84"/>
      <c r="I17" s="84"/>
      <c r="J17" s="84"/>
      <c r="K17" s="84"/>
      <c r="L17" s="84"/>
      <c r="M17" s="84"/>
      <c r="N17" s="84"/>
      <c r="O17" s="84"/>
      <c r="P17" s="84"/>
      <c r="Q17" s="85"/>
    </row>
    <row r="18" spans="1:17" s="4" customFormat="1" ht="15.05" customHeight="1" x14ac:dyDescent="0.2">
      <c r="A18" s="161"/>
      <c r="B18" s="87" t="s">
        <v>29</v>
      </c>
      <c r="C18" s="88"/>
      <c r="D18" s="98"/>
      <c r="E18" s="99"/>
      <c r="F18" s="99"/>
      <c r="G18" s="99"/>
      <c r="H18" s="99"/>
      <c r="I18" s="99"/>
      <c r="J18" s="99"/>
      <c r="K18" s="99" t="s">
        <v>47</v>
      </c>
      <c r="L18" s="104"/>
      <c r="M18" s="86" t="s">
        <v>24</v>
      </c>
      <c r="N18" s="86"/>
      <c r="O18" s="93"/>
      <c r="P18" s="93"/>
      <c r="Q18" s="94"/>
    </row>
    <row r="19" spans="1:17" s="4" customFormat="1" ht="15.05" customHeight="1" x14ac:dyDescent="0.2">
      <c r="A19" s="161"/>
      <c r="B19" s="89"/>
      <c r="C19" s="90"/>
      <c r="D19" s="100"/>
      <c r="E19" s="101"/>
      <c r="F19" s="101"/>
      <c r="G19" s="101"/>
      <c r="H19" s="101"/>
      <c r="I19" s="101"/>
      <c r="J19" s="101"/>
      <c r="K19" s="101"/>
      <c r="L19" s="105"/>
      <c r="M19" s="95" t="s">
        <v>18</v>
      </c>
      <c r="N19" s="95"/>
      <c r="O19" s="93"/>
      <c r="P19" s="93"/>
      <c r="Q19" s="94"/>
    </row>
    <row r="20" spans="1:17" s="4" customFormat="1" ht="15.05" customHeight="1" x14ac:dyDescent="0.2">
      <c r="A20" s="161"/>
      <c r="B20" s="91"/>
      <c r="C20" s="92"/>
      <c r="D20" s="102"/>
      <c r="E20" s="103"/>
      <c r="F20" s="103"/>
      <c r="G20" s="103"/>
      <c r="H20" s="103"/>
      <c r="I20" s="103"/>
      <c r="J20" s="103"/>
      <c r="K20" s="103"/>
      <c r="L20" s="106"/>
      <c r="M20" s="86" t="s">
        <v>4</v>
      </c>
      <c r="N20" s="86"/>
      <c r="O20" s="93"/>
      <c r="P20" s="93"/>
      <c r="Q20" s="94"/>
    </row>
    <row r="21" spans="1:17" s="4" customFormat="1" ht="15.05" customHeight="1" x14ac:dyDescent="0.2">
      <c r="A21" s="161"/>
      <c r="B21" s="156" t="s">
        <v>26</v>
      </c>
      <c r="C21" s="157"/>
      <c r="D21" s="54"/>
      <c r="E21" s="55"/>
      <c r="F21" s="55"/>
      <c r="G21" s="55"/>
      <c r="H21" s="55"/>
      <c r="I21" s="55"/>
      <c r="J21" s="55"/>
      <c r="K21" s="55" t="s">
        <v>47</v>
      </c>
      <c r="L21" s="58"/>
      <c r="M21" s="155" t="s">
        <v>4</v>
      </c>
      <c r="N21" s="155"/>
      <c r="O21" s="93"/>
      <c r="P21" s="93"/>
      <c r="Q21" s="94"/>
    </row>
    <row r="22" spans="1:17" s="4" customFormat="1" ht="15.05" customHeight="1" thickBot="1" x14ac:dyDescent="0.25">
      <c r="A22" s="41"/>
      <c r="B22" s="158"/>
      <c r="C22" s="159"/>
      <c r="D22" s="56"/>
      <c r="E22" s="57"/>
      <c r="F22" s="57"/>
      <c r="G22" s="57"/>
      <c r="H22" s="57"/>
      <c r="I22" s="57"/>
      <c r="J22" s="57"/>
      <c r="K22" s="57"/>
      <c r="L22" s="59"/>
      <c r="M22" s="53" t="s">
        <v>25</v>
      </c>
      <c r="N22" s="53"/>
      <c r="O22" s="143"/>
      <c r="P22" s="143"/>
      <c r="Q22" s="144"/>
    </row>
    <row r="23" spans="1:17" s="4" customFormat="1" ht="3.8" customHeight="1" thickBot="1" x14ac:dyDescent="0.25">
      <c r="A23" s="30"/>
      <c r="B23" s="31"/>
      <c r="C23" s="31"/>
      <c r="D23" s="31"/>
      <c r="E23" s="32"/>
      <c r="F23" s="32"/>
      <c r="G23" s="32"/>
      <c r="H23" s="32"/>
      <c r="I23" s="32"/>
      <c r="J23" s="32"/>
      <c r="K23" s="32"/>
      <c r="L23" s="33"/>
      <c r="M23" s="34"/>
      <c r="N23" s="34"/>
      <c r="O23" s="32"/>
      <c r="P23" s="32"/>
      <c r="Q23" s="32"/>
    </row>
    <row r="24" spans="1:17" s="10" customFormat="1" ht="21.8" customHeight="1" thickTop="1" thickBot="1" x14ac:dyDescent="0.25">
      <c r="A24" s="137" t="s">
        <v>5</v>
      </c>
      <c r="B24" s="138"/>
      <c r="C24" s="178" t="s">
        <v>28</v>
      </c>
      <c r="D24" s="178"/>
      <c r="E24" s="178"/>
      <c r="F24" s="178"/>
      <c r="G24" s="178"/>
      <c r="H24" s="178"/>
      <c r="I24" s="178"/>
      <c r="J24" s="178"/>
      <c r="K24" s="178"/>
      <c r="L24" s="178"/>
      <c r="M24" s="178"/>
      <c r="N24" s="178"/>
      <c r="O24" s="178"/>
      <c r="P24" s="178"/>
      <c r="Q24" s="179"/>
    </row>
    <row r="25" spans="1:17" s="4" customFormat="1" ht="4.55" customHeight="1" thickTop="1" thickBot="1" x14ac:dyDescent="0.25">
      <c r="A25" s="35"/>
      <c r="B25" s="35"/>
      <c r="C25" s="35"/>
      <c r="D25" s="35"/>
      <c r="E25" s="35"/>
      <c r="F25" s="35"/>
      <c r="G25" s="35"/>
      <c r="H25" s="35"/>
      <c r="I25" s="35"/>
      <c r="J25" s="35"/>
      <c r="K25" s="35"/>
      <c r="L25" s="35"/>
      <c r="M25" s="35"/>
      <c r="N25" s="35"/>
      <c r="O25" s="35"/>
      <c r="P25" s="35"/>
      <c r="Q25" s="35"/>
    </row>
    <row r="26" spans="1:17" s="4" customFormat="1" ht="16" customHeight="1" thickBot="1" x14ac:dyDescent="0.25">
      <c r="A26" s="131" t="s">
        <v>9</v>
      </c>
      <c r="B26" s="139" t="s">
        <v>6</v>
      </c>
      <c r="C26" s="76"/>
      <c r="D26" s="76"/>
      <c r="E26" s="76"/>
      <c r="F26" s="76"/>
      <c r="G26" s="76"/>
      <c r="H26" s="77"/>
      <c r="I26" s="75" t="s">
        <v>7</v>
      </c>
      <c r="J26" s="76"/>
      <c r="K26" s="77"/>
      <c r="L26" s="75" t="s">
        <v>16</v>
      </c>
      <c r="M26" s="76"/>
      <c r="N26" s="77"/>
      <c r="O26" s="175" t="s">
        <v>17</v>
      </c>
      <c r="P26" s="176"/>
      <c r="Q26" s="177"/>
    </row>
    <row r="27" spans="1:17" s="4" customFormat="1" ht="16" customHeight="1" thickTop="1" x14ac:dyDescent="0.2">
      <c r="A27" s="132"/>
      <c r="B27" s="172"/>
      <c r="C27" s="173"/>
      <c r="D27" s="173"/>
      <c r="E27" s="173"/>
      <c r="F27" s="173"/>
      <c r="G27" s="173"/>
      <c r="H27" s="174"/>
      <c r="I27" s="72"/>
      <c r="J27" s="73"/>
      <c r="K27" s="74"/>
      <c r="L27" s="134" t="str">
        <f>IFERROR(VLOOKUP(B27,データ!F1:G81,2,FALSE),"")</f>
        <v/>
      </c>
      <c r="M27" s="135"/>
      <c r="N27" s="136"/>
      <c r="O27" s="69">
        <f>IFERROR(I27*L27,0)</f>
        <v>0</v>
      </c>
      <c r="P27" s="70"/>
      <c r="Q27" s="71"/>
    </row>
    <row r="28" spans="1:17" s="4" customFormat="1" ht="16" customHeight="1" x14ac:dyDescent="0.2">
      <c r="A28" s="132"/>
      <c r="B28" s="63"/>
      <c r="C28" s="64"/>
      <c r="D28" s="64"/>
      <c r="E28" s="64"/>
      <c r="F28" s="64"/>
      <c r="G28" s="64"/>
      <c r="H28" s="65"/>
      <c r="I28" s="60"/>
      <c r="J28" s="61"/>
      <c r="K28" s="62"/>
      <c r="L28" s="50" t="str">
        <f>IFERROR(VLOOKUP(B28,データ!F2:G82,2,FALSE),"")</f>
        <v/>
      </c>
      <c r="M28" s="51"/>
      <c r="N28" s="52"/>
      <c r="O28" s="47">
        <f t="shared" ref="O28:O33" si="0">IFERROR(I28*L28,0)</f>
        <v>0</v>
      </c>
      <c r="P28" s="48"/>
      <c r="Q28" s="49"/>
    </row>
    <row r="29" spans="1:17" s="4" customFormat="1" ht="16" customHeight="1" x14ac:dyDescent="0.2">
      <c r="A29" s="132"/>
      <c r="B29" s="63"/>
      <c r="C29" s="64"/>
      <c r="D29" s="64"/>
      <c r="E29" s="64"/>
      <c r="F29" s="64"/>
      <c r="G29" s="64"/>
      <c r="H29" s="65"/>
      <c r="I29" s="60"/>
      <c r="J29" s="61"/>
      <c r="K29" s="62"/>
      <c r="L29" s="50" t="str">
        <f>IFERROR(VLOOKUP(B29,データ!F3:G83,2,FALSE),"")</f>
        <v/>
      </c>
      <c r="M29" s="51"/>
      <c r="N29" s="52"/>
      <c r="O29" s="47">
        <f t="shared" si="0"/>
        <v>0</v>
      </c>
      <c r="P29" s="48"/>
      <c r="Q29" s="49"/>
    </row>
    <row r="30" spans="1:17" s="4" customFormat="1" ht="16" customHeight="1" x14ac:dyDescent="0.2">
      <c r="A30" s="132"/>
      <c r="B30" s="63"/>
      <c r="C30" s="64"/>
      <c r="D30" s="64"/>
      <c r="E30" s="64"/>
      <c r="F30" s="64"/>
      <c r="G30" s="64"/>
      <c r="H30" s="65"/>
      <c r="I30" s="60"/>
      <c r="J30" s="61"/>
      <c r="K30" s="62"/>
      <c r="L30" s="50" t="str">
        <f>IFERROR(VLOOKUP(B30,データ!F4:G84,2,FALSE),"")</f>
        <v/>
      </c>
      <c r="M30" s="51"/>
      <c r="N30" s="52"/>
      <c r="O30" s="47">
        <f t="shared" si="0"/>
        <v>0</v>
      </c>
      <c r="P30" s="48"/>
      <c r="Q30" s="49"/>
    </row>
    <row r="31" spans="1:17" s="4" customFormat="1" ht="16" customHeight="1" x14ac:dyDescent="0.2">
      <c r="A31" s="132"/>
      <c r="B31" s="63"/>
      <c r="C31" s="64"/>
      <c r="D31" s="64"/>
      <c r="E31" s="64"/>
      <c r="F31" s="64"/>
      <c r="G31" s="64"/>
      <c r="H31" s="65"/>
      <c r="I31" s="60"/>
      <c r="J31" s="61"/>
      <c r="K31" s="62"/>
      <c r="L31" s="50" t="str">
        <f>IFERROR(VLOOKUP(B31,データ!F5:G85,2,FALSE),"")</f>
        <v/>
      </c>
      <c r="M31" s="51"/>
      <c r="N31" s="52"/>
      <c r="O31" s="47">
        <f t="shared" si="0"/>
        <v>0</v>
      </c>
      <c r="P31" s="48"/>
      <c r="Q31" s="49"/>
    </row>
    <row r="32" spans="1:17" s="4" customFormat="1" ht="16" customHeight="1" thickBot="1" x14ac:dyDescent="0.25">
      <c r="A32" s="133"/>
      <c r="B32" s="206"/>
      <c r="C32" s="207"/>
      <c r="D32" s="207"/>
      <c r="E32" s="207"/>
      <c r="F32" s="207"/>
      <c r="G32" s="207"/>
      <c r="H32" s="208"/>
      <c r="I32" s="195"/>
      <c r="J32" s="196"/>
      <c r="K32" s="197"/>
      <c r="L32" s="192" t="str">
        <f>IFERROR(VLOOKUP(B32,データ!F6:G86,2,FALSE),"")</f>
        <v/>
      </c>
      <c r="M32" s="193"/>
      <c r="N32" s="194"/>
      <c r="O32" s="66">
        <f t="shared" si="0"/>
        <v>0</v>
      </c>
      <c r="P32" s="67"/>
      <c r="Q32" s="68"/>
    </row>
    <row r="33" spans="1:17" s="4" customFormat="1" ht="23.2" thickBot="1" x14ac:dyDescent="0.25">
      <c r="A33" s="40" t="s">
        <v>164</v>
      </c>
      <c r="B33" s="200"/>
      <c r="C33" s="201"/>
      <c r="D33" s="201"/>
      <c r="E33" s="201"/>
      <c r="F33" s="201"/>
      <c r="G33" s="201"/>
      <c r="H33" s="202"/>
      <c r="I33" s="184"/>
      <c r="J33" s="108"/>
      <c r="K33" s="185"/>
      <c r="L33" s="186" t="str">
        <f>IFERROR(VLOOKUP(B33,データ!F7:G87,2,FALSE),"")</f>
        <v/>
      </c>
      <c r="M33" s="187"/>
      <c r="N33" s="188"/>
      <c r="O33" s="189">
        <f t="shared" si="0"/>
        <v>0</v>
      </c>
      <c r="P33" s="190"/>
      <c r="Q33" s="191"/>
    </row>
    <row r="34" spans="1:17" s="4" customFormat="1" ht="16" customHeight="1" thickTop="1" thickBot="1" x14ac:dyDescent="0.25">
      <c r="A34" s="39"/>
      <c r="B34" s="198" t="s">
        <v>8</v>
      </c>
      <c r="C34" s="199"/>
      <c r="D34" s="199"/>
      <c r="E34" s="199"/>
      <c r="F34" s="199"/>
      <c r="G34" s="199"/>
      <c r="H34" s="199"/>
      <c r="I34" s="199"/>
      <c r="J34" s="199"/>
      <c r="K34" s="199"/>
      <c r="L34" s="199"/>
      <c r="M34" s="199"/>
      <c r="N34" s="199"/>
      <c r="O34" s="209">
        <f>SUM(O27:Q33)</f>
        <v>0</v>
      </c>
      <c r="P34" s="209"/>
      <c r="Q34" s="210"/>
    </row>
    <row r="35" spans="1:17" s="4" customFormat="1" ht="5.5" customHeight="1" thickBot="1" x14ac:dyDescent="0.25">
      <c r="A35" s="36"/>
      <c r="B35" s="37"/>
      <c r="C35" s="37"/>
      <c r="D35" s="37"/>
      <c r="E35" s="37"/>
      <c r="F35" s="37"/>
      <c r="G35" s="37"/>
      <c r="H35" s="37"/>
      <c r="I35" s="37"/>
      <c r="J35" s="37"/>
      <c r="K35" s="37"/>
      <c r="L35" s="37"/>
      <c r="M35" s="37"/>
      <c r="N35" s="37"/>
      <c r="O35" s="38"/>
      <c r="P35" s="38"/>
      <c r="Q35" s="38"/>
    </row>
    <row r="36" spans="1:17" s="4" customFormat="1" ht="15.05" customHeight="1" x14ac:dyDescent="0.2">
      <c r="A36" s="203" t="s">
        <v>27</v>
      </c>
      <c r="B36" s="204"/>
      <c r="C36" s="204"/>
      <c r="D36" s="204"/>
      <c r="E36" s="204"/>
      <c r="F36" s="204"/>
      <c r="G36" s="204"/>
      <c r="H36" s="204"/>
      <c r="I36" s="204"/>
      <c r="J36" s="204"/>
      <c r="K36" s="204"/>
      <c r="L36" s="204"/>
      <c r="M36" s="204"/>
      <c r="N36" s="204"/>
      <c r="O36" s="204"/>
      <c r="P36" s="204"/>
      <c r="Q36" s="205"/>
    </row>
    <row r="37" spans="1:17" s="4" customFormat="1" ht="15.05" customHeight="1" x14ac:dyDescent="0.2">
      <c r="A37" s="181"/>
      <c r="B37" s="182"/>
      <c r="C37" s="182"/>
      <c r="D37" s="182"/>
      <c r="E37" s="182"/>
      <c r="F37" s="182"/>
      <c r="G37" s="182"/>
      <c r="H37" s="182"/>
      <c r="I37" s="182"/>
      <c r="J37" s="182"/>
      <c r="K37" s="182"/>
      <c r="L37" s="182"/>
      <c r="M37" s="182"/>
      <c r="N37" s="182"/>
      <c r="O37" s="182"/>
      <c r="P37" s="182"/>
      <c r="Q37" s="183"/>
    </row>
    <row r="38" spans="1:17" s="4" customFormat="1" ht="15.05" customHeight="1" x14ac:dyDescent="0.2">
      <c r="A38" s="44"/>
      <c r="B38" s="45"/>
      <c r="C38" s="45"/>
      <c r="D38" s="45"/>
      <c r="E38" s="45"/>
      <c r="F38" s="45"/>
      <c r="G38" s="45"/>
      <c r="H38" s="45"/>
      <c r="I38" s="45"/>
      <c r="J38" s="45"/>
      <c r="K38" s="45"/>
      <c r="L38" s="45"/>
      <c r="M38" s="45"/>
      <c r="N38" s="45"/>
      <c r="O38" s="45"/>
      <c r="P38" s="45"/>
      <c r="Q38" s="46"/>
    </row>
    <row r="39" spans="1:17" s="4" customFormat="1" ht="15.05" customHeight="1" x14ac:dyDescent="0.2">
      <c r="A39" s="44"/>
      <c r="B39" s="45"/>
      <c r="C39" s="45"/>
      <c r="D39" s="45"/>
      <c r="E39" s="45"/>
      <c r="F39" s="45"/>
      <c r="G39" s="45"/>
      <c r="H39" s="45"/>
      <c r="I39" s="45"/>
      <c r="J39" s="45"/>
      <c r="K39" s="45"/>
      <c r="L39" s="45"/>
      <c r="M39" s="45"/>
      <c r="N39" s="45"/>
      <c r="O39" s="45"/>
      <c r="P39" s="45"/>
      <c r="Q39" s="46"/>
    </row>
    <row r="40" spans="1:17" s="4" customFormat="1" ht="15.05" customHeight="1" thickBot="1" x14ac:dyDescent="0.25">
      <c r="A40" s="41"/>
      <c r="B40" s="42"/>
      <c r="C40" s="42"/>
      <c r="D40" s="42"/>
      <c r="E40" s="42"/>
      <c r="F40" s="42"/>
      <c r="G40" s="42"/>
      <c r="H40" s="42"/>
      <c r="I40" s="42"/>
      <c r="J40" s="42"/>
      <c r="K40" s="42"/>
      <c r="L40" s="42"/>
      <c r="M40" s="42"/>
      <c r="N40" s="42"/>
      <c r="O40" s="42"/>
      <c r="P40" s="42"/>
      <c r="Q40" s="43"/>
    </row>
    <row r="41" spans="1:17" s="24" customFormat="1" ht="12.05" customHeight="1" x14ac:dyDescent="0.15">
      <c r="A41" s="180" t="s">
        <v>148</v>
      </c>
      <c r="B41" s="180"/>
      <c r="C41" s="180"/>
      <c r="D41" s="180"/>
      <c r="E41" s="180"/>
      <c r="F41" s="180"/>
      <c r="G41" s="180"/>
      <c r="H41" s="180"/>
      <c r="I41" s="180"/>
      <c r="J41" s="180"/>
      <c r="K41" s="180"/>
      <c r="L41" s="180"/>
      <c r="M41" s="180"/>
      <c r="N41" s="180"/>
      <c r="O41" s="180"/>
      <c r="P41" s="180"/>
      <c r="Q41" s="180"/>
    </row>
    <row r="42" spans="1:17" s="24" customFormat="1" ht="12.05" customHeight="1" x14ac:dyDescent="0.2">
      <c r="A42" s="123" t="s">
        <v>149</v>
      </c>
      <c r="B42" s="123"/>
      <c r="C42" s="123"/>
      <c r="D42" s="123"/>
      <c r="E42" s="123"/>
      <c r="F42" s="123"/>
      <c r="G42" s="123"/>
      <c r="H42" s="123"/>
      <c r="I42" s="123"/>
      <c r="J42" s="123"/>
      <c r="K42" s="123"/>
      <c r="L42" s="123"/>
      <c r="M42" s="123"/>
      <c r="N42" s="123"/>
      <c r="O42" s="123"/>
      <c r="P42" s="123"/>
      <c r="Q42" s="123"/>
    </row>
    <row r="43" spans="1:17" s="24" customFormat="1" ht="12.05" customHeight="1" x14ac:dyDescent="0.2">
      <c r="A43" s="124" t="s">
        <v>150</v>
      </c>
      <c r="B43" s="125"/>
      <c r="C43" s="125"/>
      <c r="D43" s="125"/>
      <c r="E43" s="125"/>
      <c r="F43" s="125"/>
      <c r="G43" s="125"/>
      <c r="H43" s="125"/>
      <c r="I43" s="125"/>
      <c r="J43" s="125"/>
      <c r="K43" s="125"/>
      <c r="L43" s="125"/>
      <c r="M43" s="125"/>
      <c r="N43" s="125"/>
      <c r="O43" s="125"/>
      <c r="P43" s="125"/>
      <c r="Q43" s="125"/>
    </row>
    <row r="44" spans="1:17" s="24" customFormat="1" ht="12.05" customHeight="1" x14ac:dyDescent="0.15">
      <c r="A44" s="129" t="s">
        <v>160</v>
      </c>
      <c r="B44" s="129"/>
      <c r="C44" s="129"/>
      <c r="D44" s="129"/>
      <c r="E44" s="129"/>
      <c r="F44" s="129"/>
      <c r="G44" s="129"/>
      <c r="H44" s="129"/>
      <c r="I44" s="129"/>
      <c r="J44" s="129"/>
      <c r="K44" s="129"/>
      <c r="L44" s="129"/>
      <c r="M44" s="129"/>
      <c r="N44" s="129"/>
      <c r="O44" s="129"/>
      <c r="P44" s="129"/>
      <c r="Q44" s="129"/>
    </row>
    <row r="45" spans="1:17" s="24" customFormat="1" ht="12.05" customHeight="1" x14ac:dyDescent="0.15">
      <c r="A45" s="129" t="s">
        <v>159</v>
      </c>
      <c r="B45" s="129"/>
      <c r="C45" s="129"/>
      <c r="D45" s="129"/>
      <c r="E45" s="129"/>
      <c r="F45" s="129"/>
      <c r="G45" s="129"/>
      <c r="H45" s="129"/>
      <c r="I45" s="129"/>
      <c r="J45" s="129"/>
      <c r="K45" s="129"/>
      <c r="L45" s="129"/>
      <c r="M45" s="129"/>
      <c r="N45" s="129"/>
      <c r="O45" s="129"/>
      <c r="P45" s="129"/>
      <c r="Q45" s="129"/>
    </row>
    <row r="46" spans="1:17" s="24" customFormat="1" ht="12.05" customHeight="1" x14ac:dyDescent="0.15">
      <c r="A46" s="126" t="s">
        <v>151</v>
      </c>
      <c r="B46" s="126"/>
      <c r="C46" s="126"/>
      <c r="D46" s="126"/>
      <c r="E46" s="126"/>
      <c r="F46" s="126"/>
      <c r="G46" s="126"/>
      <c r="H46" s="126"/>
      <c r="I46" s="126"/>
      <c r="J46" s="126"/>
      <c r="K46" s="126"/>
      <c r="L46" s="126"/>
      <c r="M46" s="126"/>
      <c r="N46" s="126"/>
      <c r="O46" s="126"/>
      <c r="P46" s="126"/>
      <c r="Q46" s="126"/>
    </row>
    <row r="47" spans="1:17" s="24" customFormat="1" ht="12.05" customHeight="1" x14ac:dyDescent="0.15">
      <c r="A47" s="126" t="s">
        <v>152</v>
      </c>
      <c r="B47" s="126"/>
      <c r="C47" s="126"/>
      <c r="D47" s="126"/>
      <c r="E47" s="126"/>
      <c r="F47" s="126"/>
      <c r="G47" s="126"/>
      <c r="H47" s="126"/>
      <c r="I47" s="126"/>
      <c r="J47" s="126"/>
      <c r="K47" s="126"/>
      <c r="L47" s="126"/>
      <c r="M47" s="126"/>
      <c r="N47" s="126"/>
      <c r="O47" s="126"/>
      <c r="P47" s="126"/>
      <c r="Q47" s="126"/>
    </row>
    <row r="48" spans="1:17" s="24" customFormat="1" ht="12.05" customHeight="1" x14ac:dyDescent="0.15">
      <c r="A48" s="126" t="s">
        <v>153</v>
      </c>
      <c r="B48" s="126"/>
      <c r="C48" s="126"/>
      <c r="D48" s="126"/>
      <c r="E48" s="126"/>
      <c r="F48" s="126"/>
      <c r="G48" s="126"/>
      <c r="H48" s="126"/>
      <c r="I48" s="126"/>
      <c r="J48" s="126"/>
      <c r="K48" s="126"/>
      <c r="L48" s="126"/>
      <c r="M48" s="126"/>
      <c r="N48" s="126"/>
      <c r="O48" s="126"/>
      <c r="P48" s="126"/>
      <c r="Q48" s="126"/>
    </row>
    <row r="49" spans="1:17" s="24" customFormat="1" ht="12.05" customHeight="1" x14ac:dyDescent="0.2">
      <c r="A49" s="130" t="s">
        <v>154</v>
      </c>
      <c r="B49" s="130"/>
      <c r="C49" s="130"/>
      <c r="D49" s="130"/>
      <c r="E49" s="130"/>
      <c r="F49" s="130"/>
      <c r="G49" s="130"/>
      <c r="H49" s="130"/>
      <c r="I49" s="130"/>
      <c r="J49" s="130"/>
      <c r="K49" s="130"/>
      <c r="L49" s="130"/>
      <c r="M49" s="130"/>
      <c r="N49" s="130"/>
      <c r="O49" s="130"/>
      <c r="P49" s="130"/>
      <c r="Q49" s="130"/>
    </row>
    <row r="50" spans="1:17" s="24" customFormat="1" ht="12.05" customHeight="1" x14ac:dyDescent="0.15">
      <c r="A50" s="126" t="s">
        <v>155</v>
      </c>
      <c r="B50" s="126"/>
      <c r="C50" s="126"/>
      <c r="D50" s="126"/>
      <c r="E50" s="126"/>
      <c r="F50" s="126"/>
      <c r="G50" s="126"/>
      <c r="H50" s="126"/>
      <c r="I50" s="126"/>
      <c r="J50" s="126"/>
      <c r="K50" s="126"/>
      <c r="L50" s="126"/>
      <c r="M50" s="126"/>
      <c r="N50" s="126"/>
      <c r="O50" s="126"/>
      <c r="P50" s="126"/>
      <c r="Q50" s="126"/>
    </row>
    <row r="51" spans="1:17" s="24" customFormat="1" ht="12.05" customHeight="1" x14ac:dyDescent="0.15">
      <c r="A51" s="126" t="s">
        <v>156</v>
      </c>
      <c r="B51" s="126"/>
      <c r="C51" s="126"/>
      <c r="D51" s="126"/>
      <c r="E51" s="126"/>
      <c r="F51" s="126"/>
      <c r="G51" s="126"/>
      <c r="H51" s="126"/>
      <c r="I51" s="126"/>
      <c r="J51" s="126"/>
      <c r="K51" s="126"/>
      <c r="L51" s="126"/>
      <c r="M51" s="126"/>
      <c r="N51" s="126"/>
      <c r="O51" s="126"/>
      <c r="P51" s="126"/>
      <c r="Q51" s="126"/>
    </row>
    <row r="52" spans="1:17" s="24" customFormat="1" ht="12.05" customHeight="1" x14ac:dyDescent="0.15">
      <c r="A52" s="126" t="s">
        <v>132</v>
      </c>
      <c r="B52" s="126"/>
      <c r="C52" s="126"/>
      <c r="D52" s="126"/>
      <c r="E52" s="126"/>
      <c r="F52" s="126"/>
      <c r="G52" s="126"/>
      <c r="H52" s="126"/>
      <c r="I52" s="126"/>
      <c r="J52" s="126"/>
      <c r="K52" s="126"/>
      <c r="L52" s="126"/>
      <c r="M52" s="126"/>
      <c r="N52" s="126"/>
      <c r="O52" s="126"/>
      <c r="P52" s="126"/>
      <c r="Q52" s="126"/>
    </row>
    <row r="53" spans="1:17" s="24" customFormat="1" ht="12.05" customHeight="1" x14ac:dyDescent="0.15">
      <c r="A53" s="126" t="s">
        <v>133</v>
      </c>
      <c r="B53" s="126"/>
      <c r="C53" s="126"/>
      <c r="D53" s="126"/>
      <c r="E53" s="126"/>
      <c r="F53" s="126"/>
      <c r="G53" s="126"/>
      <c r="H53" s="126"/>
      <c r="I53" s="126"/>
      <c r="J53" s="126"/>
      <c r="K53" s="126"/>
      <c r="L53" s="126"/>
      <c r="M53" s="126"/>
      <c r="N53" s="126"/>
      <c r="O53" s="126"/>
      <c r="P53" s="126"/>
      <c r="Q53" s="126"/>
    </row>
    <row r="54" spans="1:17" s="24" customFormat="1" ht="12.05" customHeight="1" x14ac:dyDescent="0.15">
      <c r="A54" s="126" t="s">
        <v>134</v>
      </c>
      <c r="B54" s="126"/>
      <c r="C54" s="126"/>
      <c r="D54" s="126"/>
      <c r="E54" s="126"/>
      <c r="F54" s="126"/>
      <c r="G54" s="126"/>
      <c r="H54" s="126"/>
      <c r="I54" s="126"/>
      <c r="J54" s="126"/>
      <c r="K54" s="126"/>
      <c r="L54" s="126"/>
      <c r="M54" s="126"/>
      <c r="N54" s="126"/>
      <c r="O54" s="126"/>
      <c r="P54" s="126"/>
      <c r="Q54" s="126"/>
    </row>
    <row r="55" spans="1:17" s="24" customFormat="1" ht="12.05" customHeight="1" x14ac:dyDescent="0.15">
      <c r="A55" s="129" t="s">
        <v>157</v>
      </c>
      <c r="B55" s="129"/>
      <c r="C55" s="129"/>
      <c r="D55" s="129"/>
      <c r="E55" s="129"/>
      <c r="F55" s="129"/>
      <c r="G55" s="129"/>
      <c r="H55" s="129"/>
      <c r="I55" s="129"/>
      <c r="J55" s="129"/>
      <c r="K55" s="129"/>
      <c r="L55" s="129"/>
      <c r="M55" s="129"/>
      <c r="N55" s="129"/>
      <c r="O55" s="129"/>
      <c r="P55" s="129"/>
      <c r="Q55" s="129"/>
    </row>
    <row r="56" spans="1:17" s="24" customFormat="1" ht="12.05" customHeight="1" x14ac:dyDescent="0.2">
      <c r="A56" s="127" t="s">
        <v>158</v>
      </c>
      <c r="B56" s="127"/>
      <c r="C56" s="127"/>
      <c r="D56" s="127"/>
      <c r="E56" s="127"/>
      <c r="F56" s="127"/>
      <c r="G56" s="127"/>
      <c r="H56" s="127"/>
      <c r="I56" s="127"/>
      <c r="J56" s="127"/>
      <c r="K56" s="127"/>
      <c r="L56" s="127"/>
      <c r="M56" s="127"/>
      <c r="N56" s="127"/>
      <c r="O56" s="127"/>
      <c r="P56" s="127"/>
      <c r="Q56" s="127"/>
    </row>
    <row r="57" spans="1:17" s="24" customFormat="1" ht="12.05" customHeight="1" x14ac:dyDescent="0.2">
      <c r="A57" s="130" t="s">
        <v>135</v>
      </c>
      <c r="B57" s="130"/>
      <c r="C57" s="130"/>
      <c r="D57" s="130"/>
      <c r="E57" s="130"/>
      <c r="F57" s="130"/>
      <c r="G57" s="130"/>
      <c r="H57" s="130"/>
      <c r="I57" s="130"/>
      <c r="J57" s="130"/>
      <c r="K57" s="130"/>
      <c r="L57" s="130"/>
      <c r="M57" s="130"/>
      <c r="N57" s="130"/>
      <c r="O57" s="130"/>
      <c r="P57" s="130"/>
      <c r="Q57" s="130"/>
    </row>
    <row r="58" spans="1:17" s="4" customFormat="1" ht="12.05" customHeight="1" thickBot="1" x14ac:dyDescent="0.25">
      <c r="A58" s="128" t="s">
        <v>36</v>
      </c>
      <c r="B58" s="128"/>
      <c r="C58" s="128"/>
      <c r="D58" s="128"/>
      <c r="E58" s="128"/>
      <c r="F58" s="128"/>
      <c r="G58" s="128"/>
      <c r="H58" s="128"/>
      <c r="I58" s="128"/>
      <c r="J58" s="128"/>
      <c r="K58" s="128"/>
      <c r="L58" s="128"/>
      <c r="M58" s="128"/>
      <c r="N58" s="128"/>
      <c r="O58" s="128"/>
      <c r="P58" s="128"/>
      <c r="Q58" s="128"/>
    </row>
    <row r="59" spans="1:17" s="4" customFormat="1" ht="18" customHeight="1" thickTop="1" x14ac:dyDescent="0.2">
      <c r="A59" s="119" t="s">
        <v>10</v>
      </c>
      <c r="B59" s="120"/>
      <c r="C59" s="6" t="s">
        <v>11</v>
      </c>
      <c r="D59" s="7"/>
      <c r="E59" s="7"/>
      <c r="F59" s="7"/>
      <c r="G59" s="7"/>
      <c r="H59" s="7"/>
      <c r="I59" s="7"/>
      <c r="J59" s="7"/>
      <c r="K59" s="7"/>
      <c r="L59" s="7"/>
      <c r="M59" s="7"/>
      <c r="N59" s="7"/>
      <c r="O59" s="7"/>
      <c r="P59" s="6" t="s">
        <v>12</v>
      </c>
      <c r="Q59" s="8"/>
    </row>
    <row r="60" spans="1:17" s="4" customFormat="1" ht="18" customHeight="1" thickBot="1" x14ac:dyDescent="0.25">
      <c r="A60" s="121"/>
      <c r="B60" s="122"/>
      <c r="C60" s="9"/>
      <c r="D60" s="211"/>
      <c r="E60" s="211" t="s">
        <v>31</v>
      </c>
      <c r="F60" s="211"/>
      <c r="G60" s="211" t="s">
        <v>32</v>
      </c>
      <c r="H60" s="211"/>
      <c r="I60" s="211" t="s">
        <v>33</v>
      </c>
      <c r="J60" s="212" t="s">
        <v>50</v>
      </c>
      <c r="K60" s="211"/>
      <c r="L60" s="211" t="s">
        <v>51</v>
      </c>
      <c r="M60" s="211"/>
      <c r="N60" s="213"/>
      <c r="O60" s="214"/>
      <c r="P60" s="211"/>
      <c r="Q60" s="215"/>
    </row>
    <row r="61" spans="1:17" s="4" customFormat="1" ht="18" customHeight="1" thickTop="1" x14ac:dyDescent="0.2">
      <c r="Q61" s="16" t="s">
        <v>162</v>
      </c>
    </row>
    <row r="62" spans="1:17" s="4" customFormat="1" x14ac:dyDescent="0.2"/>
    <row r="63" spans="1:17" s="4" customFormat="1" x14ac:dyDescent="0.2"/>
    <row r="64" spans="1:17" s="4" customFormat="1" x14ac:dyDescent="0.2"/>
    <row r="65" s="4" customFormat="1" x14ac:dyDescent="0.2"/>
    <row r="66" s="4" customFormat="1" x14ac:dyDescent="0.2"/>
    <row r="67" s="4" customFormat="1" x14ac:dyDescent="0.2"/>
    <row r="68" s="4" customFormat="1" x14ac:dyDescent="0.2"/>
    <row r="69" s="4" customFormat="1" x14ac:dyDescent="0.2"/>
    <row r="70" s="4" customFormat="1" x14ac:dyDescent="0.2"/>
    <row r="71" s="4" customFormat="1" x14ac:dyDescent="0.2"/>
    <row r="72" s="4" customFormat="1" x14ac:dyDescent="0.2"/>
    <row r="73" s="4" customFormat="1" x14ac:dyDescent="0.2"/>
    <row r="74" s="4" customFormat="1" x14ac:dyDescent="0.2"/>
    <row r="75" s="4" customFormat="1" x14ac:dyDescent="0.2"/>
    <row r="76" s="4" customFormat="1" x14ac:dyDescent="0.2"/>
    <row r="77" s="4" customFormat="1" x14ac:dyDescent="0.2"/>
    <row r="78" s="4" customFormat="1" x14ac:dyDescent="0.2"/>
    <row r="79" s="4" customFormat="1" x14ac:dyDescent="0.2"/>
    <row r="80" s="4" customFormat="1" x14ac:dyDescent="0.2"/>
    <row r="81" s="4" customFormat="1" x14ac:dyDescent="0.2"/>
    <row r="82" s="4" customFormat="1" x14ac:dyDescent="0.2"/>
    <row r="83" s="4" customFormat="1" x14ac:dyDescent="0.2"/>
    <row r="84" s="4" customFormat="1" x14ac:dyDescent="0.2"/>
    <row r="85" s="4" customFormat="1" x14ac:dyDescent="0.2"/>
    <row r="86" s="4" customFormat="1" x14ac:dyDescent="0.2"/>
    <row r="87" s="4" customFormat="1" x14ac:dyDescent="0.2"/>
    <row r="88" s="4" customFormat="1" x14ac:dyDescent="0.2"/>
    <row r="89" s="4" customFormat="1" x14ac:dyDescent="0.2"/>
    <row r="90" s="4" customFormat="1" x14ac:dyDescent="0.2"/>
    <row r="91" s="4" customFormat="1" x14ac:dyDescent="0.2"/>
    <row r="92" s="4" customFormat="1" x14ac:dyDescent="0.2"/>
    <row r="93" s="4" customFormat="1" x14ac:dyDescent="0.2"/>
    <row r="94" s="4" customFormat="1" x14ac:dyDescent="0.2"/>
    <row r="95" s="4" customFormat="1" x14ac:dyDescent="0.2"/>
    <row r="96" s="4" customFormat="1" x14ac:dyDescent="0.2"/>
    <row r="97" s="4" customFormat="1" x14ac:dyDescent="0.2"/>
    <row r="98" s="4" customFormat="1" x14ac:dyDescent="0.2"/>
    <row r="99" s="4" customFormat="1" x14ac:dyDescent="0.2"/>
    <row r="100" s="4" customFormat="1" x14ac:dyDescent="0.2"/>
    <row r="101" s="4" customFormat="1" x14ac:dyDescent="0.2"/>
    <row r="102" s="4" customFormat="1" x14ac:dyDescent="0.2"/>
    <row r="103" s="4" customFormat="1" x14ac:dyDescent="0.2"/>
    <row r="104" s="4" customFormat="1" x14ac:dyDescent="0.2"/>
    <row r="105" s="4" customFormat="1" x14ac:dyDescent="0.2"/>
    <row r="106" s="4" customFormat="1" x14ac:dyDescent="0.2"/>
    <row r="107" s="4" customFormat="1" x14ac:dyDescent="0.2"/>
    <row r="108" s="4" customFormat="1" x14ac:dyDescent="0.2"/>
    <row r="109" s="4" customFormat="1" x14ac:dyDescent="0.2"/>
    <row r="110" s="4" customFormat="1" x14ac:dyDescent="0.2"/>
    <row r="111" s="4" customFormat="1" x14ac:dyDescent="0.2"/>
    <row r="112" s="4" customFormat="1" x14ac:dyDescent="0.2"/>
    <row r="113" s="4" customFormat="1" x14ac:dyDescent="0.2"/>
    <row r="114" s="4" customFormat="1" x14ac:dyDescent="0.2"/>
    <row r="115" s="4" customFormat="1" x14ac:dyDescent="0.2"/>
    <row r="116" s="4" customFormat="1" x14ac:dyDescent="0.2"/>
    <row r="117" s="4" customFormat="1" x14ac:dyDescent="0.2"/>
    <row r="118" s="4" customFormat="1" x14ac:dyDescent="0.2"/>
    <row r="119" s="4" customFormat="1" x14ac:dyDescent="0.2"/>
    <row r="120" s="4" customFormat="1" x14ac:dyDescent="0.2"/>
    <row r="121" s="4" customFormat="1" x14ac:dyDescent="0.2"/>
    <row r="122" s="4" customFormat="1" x14ac:dyDescent="0.2"/>
    <row r="123" s="4" customFormat="1" x14ac:dyDescent="0.2"/>
    <row r="124" s="4" customFormat="1" x14ac:dyDescent="0.2"/>
    <row r="125" s="4" customFormat="1" x14ac:dyDescent="0.2"/>
    <row r="126" s="4" customFormat="1" x14ac:dyDescent="0.2"/>
    <row r="127" s="4" customFormat="1" x14ac:dyDescent="0.2"/>
    <row r="128" s="4" customFormat="1" x14ac:dyDescent="0.2"/>
    <row r="129" s="4" customFormat="1" x14ac:dyDescent="0.2"/>
    <row r="130" s="4" customFormat="1" x14ac:dyDescent="0.2"/>
    <row r="131" s="4" customFormat="1" x14ac:dyDescent="0.2"/>
    <row r="132" s="4" customFormat="1" x14ac:dyDescent="0.2"/>
    <row r="133" s="4" customFormat="1" x14ac:dyDescent="0.2"/>
    <row r="134" s="4" customFormat="1" x14ac:dyDescent="0.2"/>
    <row r="135" s="4" customFormat="1" x14ac:dyDescent="0.2"/>
    <row r="136" s="4" customFormat="1" x14ac:dyDescent="0.2"/>
    <row r="137" s="4" customFormat="1" x14ac:dyDescent="0.2"/>
    <row r="138" s="4" customFormat="1" x14ac:dyDescent="0.2"/>
    <row r="139" s="4" customFormat="1" x14ac:dyDescent="0.2"/>
    <row r="140" s="4" customFormat="1" x14ac:dyDescent="0.2"/>
    <row r="141" s="4" customFormat="1" x14ac:dyDescent="0.2"/>
    <row r="142" s="4" customFormat="1" x14ac:dyDescent="0.2"/>
    <row r="143" s="4" customFormat="1" x14ac:dyDescent="0.2"/>
    <row r="144" s="4" customFormat="1" x14ac:dyDescent="0.2"/>
    <row r="145" s="4" customFormat="1" x14ac:dyDescent="0.2"/>
    <row r="146" s="4" customFormat="1" x14ac:dyDescent="0.2"/>
    <row r="147" s="4" customFormat="1" x14ac:dyDescent="0.2"/>
    <row r="148" s="4" customFormat="1" x14ac:dyDescent="0.2"/>
    <row r="149" s="4" customFormat="1" x14ac:dyDescent="0.2"/>
    <row r="150" s="4" customFormat="1" x14ac:dyDescent="0.2"/>
    <row r="151" s="4" customFormat="1" x14ac:dyDescent="0.2"/>
    <row r="152" s="4" customFormat="1" x14ac:dyDescent="0.2"/>
    <row r="153" s="4" customFormat="1" x14ac:dyDescent="0.2"/>
    <row r="154" s="4" customFormat="1" x14ac:dyDescent="0.2"/>
    <row r="155" s="4" customFormat="1" x14ac:dyDescent="0.2"/>
    <row r="156" s="4" customFormat="1" x14ac:dyDescent="0.2"/>
    <row r="157" s="4" customFormat="1" x14ac:dyDescent="0.2"/>
    <row r="158" s="4" customFormat="1" x14ac:dyDescent="0.2"/>
    <row r="159" s="4" customFormat="1" x14ac:dyDescent="0.2"/>
    <row r="160" s="4" customFormat="1" x14ac:dyDescent="0.2"/>
    <row r="161" s="4" customFormat="1" x14ac:dyDescent="0.2"/>
    <row r="162" s="4" customFormat="1" x14ac:dyDescent="0.2"/>
    <row r="163" s="4" customFormat="1" x14ac:dyDescent="0.2"/>
    <row r="164" s="4" customFormat="1" x14ac:dyDescent="0.2"/>
    <row r="165" s="4" customFormat="1" x14ac:dyDescent="0.2"/>
    <row r="166" s="4" customFormat="1" x14ac:dyDescent="0.2"/>
    <row r="167" s="4" customFormat="1" x14ac:dyDescent="0.2"/>
    <row r="168" s="4" customFormat="1" x14ac:dyDescent="0.2"/>
    <row r="169" s="4" customFormat="1" x14ac:dyDescent="0.2"/>
    <row r="170" s="4" customFormat="1" x14ac:dyDescent="0.2"/>
    <row r="171" s="4" customFormat="1" x14ac:dyDescent="0.2"/>
    <row r="172" s="4" customFormat="1" x14ac:dyDescent="0.2"/>
    <row r="173" s="4" customFormat="1" x14ac:dyDescent="0.2"/>
    <row r="174" s="4" customFormat="1" x14ac:dyDescent="0.2"/>
    <row r="175" s="4" customFormat="1" x14ac:dyDescent="0.2"/>
    <row r="176" s="4" customFormat="1" x14ac:dyDescent="0.2"/>
    <row r="177" s="4" customFormat="1" x14ac:dyDescent="0.2"/>
    <row r="178" s="4" customFormat="1" x14ac:dyDescent="0.2"/>
    <row r="179" s="4" customFormat="1" x14ac:dyDescent="0.2"/>
    <row r="180" s="4" customFormat="1" x14ac:dyDescent="0.2"/>
    <row r="181" s="4" customFormat="1" x14ac:dyDescent="0.2"/>
    <row r="182" s="4" customFormat="1" x14ac:dyDescent="0.2"/>
    <row r="183" s="4" customFormat="1" x14ac:dyDescent="0.2"/>
    <row r="184" s="4" customFormat="1" x14ac:dyDescent="0.2"/>
    <row r="185" s="4" customFormat="1" x14ac:dyDescent="0.2"/>
    <row r="186" s="4" customFormat="1" x14ac:dyDescent="0.2"/>
    <row r="187" s="4" customFormat="1" x14ac:dyDescent="0.2"/>
    <row r="188" s="4" customFormat="1" x14ac:dyDescent="0.2"/>
    <row r="189" s="4" customFormat="1" x14ac:dyDescent="0.2"/>
    <row r="190" s="4" customFormat="1" x14ac:dyDescent="0.2"/>
    <row r="191" s="4" customFormat="1" x14ac:dyDescent="0.2"/>
    <row r="192" s="4" customFormat="1" x14ac:dyDescent="0.2"/>
    <row r="193" s="4" customFormat="1" x14ac:dyDescent="0.2"/>
    <row r="194" s="4" customFormat="1" x14ac:dyDescent="0.2"/>
    <row r="195" s="4" customFormat="1" x14ac:dyDescent="0.2"/>
    <row r="196" s="4" customFormat="1" x14ac:dyDescent="0.2"/>
    <row r="197" s="4" customFormat="1" x14ac:dyDescent="0.2"/>
    <row r="198" s="4" customFormat="1" x14ac:dyDescent="0.2"/>
    <row r="199" s="4" customFormat="1" x14ac:dyDescent="0.2"/>
    <row r="200" s="4" customFormat="1" x14ac:dyDescent="0.2"/>
    <row r="201" s="4" customFormat="1" x14ac:dyDescent="0.2"/>
    <row r="202" s="4" customFormat="1" x14ac:dyDescent="0.2"/>
    <row r="203" s="4" customFormat="1" x14ac:dyDescent="0.2"/>
    <row r="204" s="4" customFormat="1" x14ac:dyDescent="0.2"/>
    <row r="205" s="4" customFormat="1" x14ac:dyDescent="0.2"/>
    <row r="206" s="4" customFormat="1" x14ac:dyDescent="0.2"/>
    <row r="207" s="4" customFormat="1" x14ac:dyDescent="0.2"/>
    <row r="208" s="4" customFormat="1" x14ac:dyDescent="0.2"/>
    <row r="209" s="4" customFormat="1" x14ac:dyDescent="0.2"/>
    <row r="210" s="4" customFormat="1" x14ac:dyDescent="0.2"/>
    <row r="211" s="4" customFormat="1" x14ac:dyDescent="0.2"/>
    <row r="212" s="4" customFormat="1" x14ac:dyDescent="0.2"/>
    <row r="213" s="4" customFormat="1" x14ac:dyDescent="0.2"/>
    <row r="214" s="4" customFormat="1" x14ac:dyDescent="0.2"/>
    <row r="215" s="4" customFormat="1" x14ac:dyDescent="0.2"/>
    <row r="216" s="4" customFormat="1" x14ac:dyDescent="0.2"/>
    <row r="217" s="4" customFormat="1" x14ac:dyDescent="0.2"/>
    <row r="218" s="4" customFormat="1" x14ac:dyDescent="0.2"/>
    <row r="219" s="4" customFormat="1" x14ac:dyDescent="0.2"/>
    <row r="220" s="4" customFormat="1" x14ac:dyDescent="0.2"/>
    <row r="221" s="4" customFormat="1" x14ac:dyDescent="0.2"/>
    <row r="222" s="4" customFormat="1" x14ac:dyDescent="0.2"/>
    <row r="223" s="4" customFormat="1" x14ac:dyDescent="0.2"/>
    <row r="224" s="4" customFormat="1" x14ac:dyDescent="0.2"/>
    <row r="225" s="4" customFormat="1" x14ac:dyDescent="0.2"/>
    <row r="226" s="4" customFormat="1" x14ac:dyDescent="0.2"/>
    <row r="227" s="4" customFormat="1" x14ac:dyDescent="0.2"/>
    <row r="228" s="4" customFormat="1" x14ac:dyDescent="0.2"/>
    <row r="229" s="4" customFormat="1" x14ac:dyDescent="0.2"/>
    <row r="230" s="4" customFormat="1" x14ac:dyDescent="0.2"/>
    <row r="231" s="4" customFormat="1" x14ac:dyDescent="0.2"/>
    <row r="232" s="4" customFormat="1" x14ac:dyDescent="0.2"/>
    <row r="233" s="4" customFormat="1" x14ac:dyDescent="0.2"/>
    <row r="234" s="4" customFormat="1" x14ac:dyDescent="0.2"/>
    <row r="235" s="4" customFormat="1" x14ac:dyDescent="0.2"/>
    <row r="236" s="4" customFormat="1" x14ac:dyDescent="0.2"/>
    <row r="237" s="4" customFormat="1" x14ac:dyDescent="0.2"/>
    <row r="238" s="4" customFormat="1" x14ac:dyDescent="0.2"/>
    <row r="239" s="4" customFormat="1" x14ac:dyDescent="0.2"/>
    <row r="240" s="4" customFormat="1" x14ac:dyDescent="0.2"/>
    <row r="241" s="4" customFormat="1" x14ac:dyDescent="0.2"/>
    <row r="242" s="4" customFormat="1" x14ac:dyDescent="0.2"/>
    <row r="243" s="4" customFormat="1" x14ac:dyDescent="0.2"/>
    <row r="244" s="4" customFormat="1" x14ac:dyDescent="0.2"/>
    <row r="245" s="4" customFormat="1" x14ac:dyDescent="0.2"/>
    <row r="246" s="4" customFormat="1" x14ac:dyDescent="0.2"/>
    <row r="247" s="4" customFormat="1" x14ac:dyDescent="0.2"/>
    <row r="248" s="4" customFormat="1" x14ac:dyDescent="0.2"/>
    <row r="249" s="4" customFormat="1" x14ac:dyDescent="0.2"/>
    <row r="250" s="4" customFormat="1" x14ac:dyDescent="0.2"/>
    <row r="251" s="4" customFormat="1" x14ac:dyDescent="0.2"/>
    <row r="252" s="4" customFormat="1" x14ac:dyDescent="0.2"/>
    <row r="253" s="4" customFormat="1" x14ac:dyDescent="0.2"/>
    <row r="254" s="4" customFormat="1" x14ac:dyDescent="0.2"/>
    <row r="255" s="4" customFormat="1" x14ac:dyDescent="0.2"/>
    <row r="256" s="4" customFormat="1" x14ac:dyDescent="0.2"/>
    <row r="257" s="4" customFormat="1" x14ac:dyDescent="0.2"/>
    <row r="258" s="4" customFormat="1" x14ac:dyDescent="0.2"/>
    <row r="259" s="4" customFormat="1" x14ac:dyDescent="0.2"/>
    <row r="260" s="4" customFormat="1" x14ac:dyDescent="0.2"/>
    <row r="261" s="4" customFormat="1" x14ac:dyDescent="0.2"/>
    <row r="262" s="4" customFormat="1" x14ac:dyDescent="0.2"/>
    <row r="263" s="4" customFormat="1" x14ac:dyDescent="0.2"/>
    <row r="264" s="4" customFormat="1" x14ac:dyDescent="0.2"/>
    <row r="265" s="4" customFormat="1" x14ac:dyDescent="0.2"/>
    <row r="266" s="4" customFormat="1" x14ac:dyDescent="0.2"/>
    <row r="267" s="4" customFormat="1" x14ac:dyDescent="0.2"/>
    <row r="268" s="4" customFormat="1" x14ac:dyDescent="0.2"/>
    <row r="269" s="4" customFormat="1" x14ac:dyDescent="0.2"/>
    <row r="270" s="4" customFormat="1" x14ac:dyDescent="0.2"/>
  </sheetData>
  <mergeCells count="106">
    <mergeCell ref="B27:H27"/>
    <mergeCell ref="O26:Q26"/>
    <mergeCell ref="O19:Q19"/>
    <mergeCell ref="C24:Q24"/>
    <mergeCell ref="A41:Q41"/>
    <mergeCell ref="A39:Q39"/>
    <mergeCell ref="A37:Q37"/>
    <mergeCell ref="I33:K33"/>
    <mergeCell ref="L33:N33"/>
    <mergeCell ref="O31:Q31"/>
    <mergeCell ref="O33:Q33"/>
    <mergeCell ref="L32:N32"/>
    <mergeCell ref="I32:K32"/>
    <mergeCell ref="B34:H34"/>
    <mergeCell ref="B33:H33"/>
    <mergeCell ref="L34:N34"/>
    <mergeCell ref="I34:K34"/>
    <mergeCell ref="A36:Q36"/>
    <mergeCell ref="B32:H32"/>
    <mergeCell ref="B31:H31"/>
    <mergeCell ref="I31:K31"/>
    <mergeCell ref="O34:Q34"/>
    <mergeCell ref="L31:N31"/>
    <mergeCell ref="B30:H30"/>
    <mergeCell ref="A1:Q1"/>
    <mergeCell ref="O22:Q22"/>
    <mergeCell ref="A7:Q7"/>
    <mergeCell ref="I11:I12"/>
    <mergeCell ref="K11:K12"/>
    <mergeCell ref="L11:L12"/>
    <mergeCell ref="O20:Q20"/>
    <mergeCell ref="A2:Q3"/>
    <mergeCell ref="M21:N21"/>
    <mergeCell ref="F11:F12"/>
    <mergeCell ref="H11:H12"/>
    <mergeCell ref="E11:E12"/>
    <mergeCell ref="O21:Q21"/>
    <mergeCell ref="B21:C22"/>
    <mergeCell ref="A14:A22"/>
    <mergeCell ref="A9:Q9"/>
    <mergeCell ref="A10:Q10"/>
    <mergeCell ref="G11:G12"/>
    <mergeCell ref="B15:C15"/>
    <mergeCell ref="A11:B12"/>
    <mergeCell ref="C11:D12"/>
    <mergeCell ref="B14:C14"/>
    <mergeCell ref="I30:K30"/>
    <mergeCell ref="A59:B60"/>
    <mergeCell ref="A42:Q42"/>
    <mergeCell ref="A43:Q43"/>
    <mergeCell ref="A48:Q48"/>
    <mergeCell ref="A53:Q53"/>
    <mergeCell ref="A56:Q56"/>
    <mergeCell ref="A58:Q58"/>
    <mergeCell ref="A44:Q44"/>
    <mergeCell ref="A45:Q45"/>
    <mergeCell ref="A46:Q46"/>
    <mergeCell ref="A47:Q47"/>
    <mergeCell ref="A49:Q49"/>
    <mergeCell ref="A50:Q50"/>
    <mergeCell ref="A51:Q51"/>
    <mergeCell ref="A52:Q52"/>
    <mergeCell ref="A54:Q54"/>
    <mergeCell ref="A57:Q57"/>
    <mergeCell ref="A55:Q55"/>
    <mergeCell ref="A8:Q8"/>
    <mergeCell ref="D15:Q15"/>
    <mergeCell ref="D17:Q17"/>
    <mergeCell ref="M18:N18"/>
    <mergeCell ref="B18:C20"/>
    <mergeCell ref="O18:Q18"/>
    <mergeCell ref="M20:N20"/>
    <mergeCell ref="M19:N19"/>
    <mergeCell ref="J11:J12"/>
    <mergeCell ref="D18:J20"/>
    <mergeCell ref="K18:L20"/>
    <mergeCell ref="N11:P11"/>
    <mergeCell ref="N12:P12"/>
    <mergeCell ref="D14:Q14"/>
    <mergeCell ref="D16:Q16"/>
    <mergeCell ref="B16:C16"/>
    <mergeCell ref="B17:C17"/>
    <mergeCell ref="A40:Q40"/>
    <mergeCell ref="A38:Q38"/>
    <mergeCell ref="O30:Q30"/>
    <mergeCell ref="L28:N28"/>
    <mergeCell ref="M22:N22"/>
    <mergeCell ref="D21:J22"/>
    <mergeCell ref="K21:L22"/>
    <mergeCell ref="I28:K28"/>
    <mergeCell ref="I29:K29"/>
    <mergeCell ref="B29:H29"/>
    <mergeCell ref="B28:H28"/>
    <mergeCell ref="L29:N29"/>
    <mergeCell ref="O28:Q28"/>
    <mergeCell ref="L30:N30"/>
    <mergeCell ref="O32:Q32"/>
    <mergeCell ref="O29:Q29"/>
    <mergeCell ref="O27:Q27"/>
    <mergeCell ref="I27:K27"/>
    <mergeCell ref="L26:N26"/>
    <mergeCell ref="A26:A32"/>
    <mergeCell ref="L27:N27"/>
    <mergeCell ref="A24:B24"/>
    <mergeCell ref="B26:H26"/>
    <mergeCell ref="I26:K26"/>
  </mergeCells>
  <phoneticPr fontId="2"/>
  <dataValidations count="2">
    <dataValidation type="list" allowBlank="1" showInputMessage="1" showErrorMessage="1" sqref="M11:M12" xr:uid="{00000000-0002-0000-0000-000000000000}">
      <formula1>"□,■"</formula1>
    </dataValidation>
    <dataValidation type="list" allowBlank="1" showInputMessage="1" showErrorMessage="1" sqref="I27:K33" xr:uid="{1597FF38-B30A-4A37-9A4A-3C3470CBED92}">
      <formula1>個数</formula1>
    </dataValidation>
  </dataValidations>
  <printOptions horizontalCentered="1"/>
  <pageMargins left="0.33" right="0.39370078740157483" top="0.19685039370078741" bottom="0.19685039370078741" header="0.31496062992125984" footer="0.31496062992125984"/>
  <pageSetup paperSize="9" orientation="portrait" r:id="rId1"/>
  <headerFooter alignWithMargins="0"/>
  <ignoredErrors>
    <ignoredError sqref="L27:N33" unlockedFormula="1"/>
  </ignoredErrors>
  <extLst>
    <ext xmlns:x14="http://schemas.microsoft.com/office/spreadsheetml/2009/9/main" uri="{CCE6A557-97BC-4b89-ADB6-D9C93CAAB3DF}">
      <x14:dataValidations xmlns:xm="http://schemas.microsoft.com/office/excel/2006/main" count="7">
        <x14:dataValidation type="list" allowBlank="1" showInputMessage="1" showErrorMessage="1" xr:uid="{553DC1DD-9A55-45F2-A6E2-7BE7BE8237C4}">
          <x14:formula1>
            <xm:f>データ!$I:$I</xm:f>
          </x14:formula1>
          <xm:sqref>Q60</xm:sqref>
        </x14:dataValidation>
        <x14:dataValidation type="list" allowBlank="1" showInputMessage="1" showErrorMessage="1" xr:uid="{32F44215-08DB-4FB8-B529-0A827B85A5A5}">
          <x14:formula1>
            <xm:f>データ!$A$1:$A$11</xm:f>
          </x14:formula1>
          <xm:sqref>C11:D12 D60</xm:sqref>
        </x14:dataValidation>
        <x14:dataValidation type="list" allowBlank="1" showInputMessage="1" showErrorMessage="1" xr:uid="{0C42453E-31DB-4E4E-976D-548A64270DB6}">
          <x14:formula1>
            <xm:f>データ!$B$1:$B$13</xm:f>
          </x14:formula1>
          <xm:sqref>F11:F12 F60</xm:sqref>
        </x14:dataValidation>
        <x14:dataValidation type="list" allowBlank="1" showInputMessage="1" showErrorMessage="1" xr:uid="{3FE88349-12FF-4706-8012-B12F73E6A531}">
          <x14:formula1>
            <xm:f>データ!$C$1:$C$32</xm:f>
          </x14:formula1>
          <xm:sqref>H11:H12 H60</xm:sqref>
        </x14:dataValidation>
        <x14:dataValidation type="list" allowBlank="1" showInputMessage="1" showErrorMessage="1" xr:uid="{AD9F3435-D242-401B-BF24-7F46C43D8686}">
          <x14:formula1>
            <xm:f>データ!$D$1:$D$8</xm:f>
          </x14:formula1>
          <xm:sqref>K11:K12 K60</xm:sqref>
        </x14:dataValidation>
        <x14:dataValidation type="list" allowBlank="1" showInputMessage="1" showErrorMessage="1" xr:uid="{2043E813-0879-4D9C-8ED3-7598239BD5E1}">
          <x14:formula1>
            <xm:f>データ!$E$1:$E$24</xm:f>
          </x14:formula1>
          <xm:sqref>O60 N11:P11</xm:sqref>
        </x14:dataValidation>
        <x14:dataValidation type="list" allowBlank="1" showInputMessage="1" showErrorMessage="1" xr:uid="{6DB07959-30B0-46BA-8A35-3C588D82708B}">
          <x14:formula1>
            <xm:f>データ!$F$1:$F$81</xm:f>
          </x14:formula1>
          <xm:sqref>B27:H33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3721E-5BB0-44B7-AE54-F452492185F5}">
  <dimension ref="A1:I100"/>
  <sheetViews>
    <sheetView topLeftCell="A91" workbookViewId="0">
      <selection activeCell="I1" sqref="I1:I1048576"/>
    </sheetView>
  </sheetViews>
  <sheetFormatPr defaultColWidth="9" defaultRowHeight="15.65" x14ac:dyDescent="0.3"/>
  <cols>
    <col min="1" max="1" width="9.44140625" style="20" bestFit="1" customWidth="1"/>
    <col min="2" max="3" width="9.109375" style="20" bestFit="1" customWidth="1"/>
    <col min="4" max="4" width="9" style="20"/>
    <col min="5" max="5" width="9" style="23"/>
    <col min="6" max="6" width="42.77734375" style="20" customWidth="1"/>
    <col min="7" max="7" width="6.44140625" style="21" customWidth="1"/>
    <col min="8" max="8" width="5.88671875" style="20" customWidth="1"/>
    <col min="9" max="16384" width="9" style="20"/>
  </cols>
  <sheetData>
    <row r="1" spans="1:9" x14ac:dyDescent="0.3">
      <c r="A1" s="20">
        <v>2025</v>
      </c>
      <c r="B1" s="17">
        <v>1</v>
      </c>
      <c r="C1" s="17">
        <v>1</v>
      </c>
      <c r="D1" s="18" t="s">
        <v>37</v>
      </c>
      <c r="E1" s="19">
        <v>0.375</v>
      </c>
      <c r="F1" s="20" t="s">
        <v>53</v>
      </c>
      <c r="G1" s="21">
        <v>3500</v>
      </c>
      <c r="H1" s="20">
        <v>1</v>
      </c>
      <c r="I1" s="20" t="s">
        <v>38</v>
      </c>
    </row>
    <row r="2" spans="1:9" x14ac:dyDescent="0.3">
      <c r="A2" s="20">
        <v>2026</v>
      </c>
      <c r="B2" s="17">
        <v>2</v>
      </c>
      <c r="C2" s="17">
        <v>2</v>
      </c>
      <c r="D2" s="18" t="s">
        <v>39</v>
      </c>
      <c r="E2" s="19">
        <v>0.39583333333333298</v>
      </c>
      <c r="F2" s="20" t="s">
        <v>54</v>
      </c>
      <c r="G2" s="21">
        <v>1800</v>
      </c>
      <c r="H2" s="20">
        <v>2</v>
      </c>
      <c r="I2" s="20" t="s">
        <v>141</v>
      </c>
    </row>
    <row r="3" spans="1:9" x14ac:dyDescent="0.3">
      <c r="A3" s="20">
        <v>2027</v>
      </c>
      <c r="B3" s="17">
        <v>3</v>
      </c>
      <c r="C3" s="17">
        <v>3</v>
      </c>
      <c r="D3" s="18" t="s">
        <v>41</v>
      </c>
      <c r="E3" s="19">
        <v>0.41666666666666702</v>
      </c>
      <c r="F3" s="20" t="s">
        <v>55</v>
      </c>
      <c r="G3" s="21">
        <v>3500</v>
      </c>
      <c r="H3" s="20">
        <v>3</v>
      </c>
      <c r="I3" s="20" t="s">
        <v>142</v>
      </c>
    </row>
    <row r="4" spans="1:9" x14ac:dyDescent="0.3">
      <c r="A4" s="20">
        <v>2028</v>
      </c>
      <c r="B4" s="17">
        <v>4</v>
      </c>
      <c r="C4" s="17">
        <v>4</v>
      </c>
      <c r="D4" s="18" t="s">
        <v>43</v>
      </c>
      <c r="E4" s="19">
        <v>0.4375</v>
      </c>
      <c r="F4" s="20" t="s">
        <v>56</v>
      </c>
      <c r="G4" s="21">
        <v>1800</v>
      </c>
      <c r="H4" s="20">
        <v>4</v>
      </c>
      <c r="I4" s="20" t="s">
        <v>143</v>
      </c>
    </row>
    <row r="5" spans="1:9" x14ac:dyDescent="0.3">
      <c r="A5" s="20">
        <v>2029</v>
      </c>
      <c r="B5" s="17">
        <v>5</v>
      </c>
      <c r="C5" s="17">
        <v>5</v>
      </c>
      <c r="D5" s="18" t="s">
        <v>44</v>
      </c>
      <c r="E5" s="19">
        <v>0.45833333333333298</v>
      </c>
      <c r="F5" s="20" t="s">
        <v>57</v>
      </c>
      <c r="G5" s="21">
        <v>3700</v>
      </c>
      <c r="H5" s="20">
        <v>5</v>
      </c>
      <c r="I5" s="20" t="s">
        <v>40</v>
      </c>
    </row>
    <row r="6" spans="1:9" x14ac:dyDescent="0.3">
      <c r="A6" s="20">
        <v>2030</v>
      </c>
      <c r="B6" s="17">
        <v>6</v>
      </c>
      <c r="C6" s="17">
        <v>6</v>
      </c>
      <c r="D6" s="18" t="s">
        <v>45</v>
      </c>
      <c r="E6" s="19">
        <v>0.47916666666666702</v>
      </c>
      <c r="F6" s="20" t="s">
        <v>58</v>
      </c>
      <c r="G6" s="21">
        <v>1900</v>
      </c>
      <c r="H6" s="20">
        <v>6</v>
      </c>
      <c r="I6" s="20" t="s">
        <v>42</v>
      </c>
    </row>
    <row r="7" spans="1:9" x14ac:dyDescent="0.3">
      <c r="A7" s="20">
        <v>2031</v>
      </c>
      <c r="B7" s="17">
        <v>7</v>
      </c>
      <c r="C7" s="17">
        <v>7</v>
      </c>
      <c r="D7" s="18" t="s">
        <v>46</v>
      </c>
      <c r="E7" s="19">
        <v>0.5</v>
      </c>
      <c r="F7" s="20" t="s">
        <v>59</v>
      </c>
      <c r="G7" s="21">
        <v>4800</v>
      </c>
      <c r="H7" s="20">
        <v>7</v>
      </c>
      <c r="I7" s="20" t="s">
        <v>52</v>
      </c>
    </row>
    <row r="8" spans="1:9" x14ac:dyDescent="0.3">
      <c r="A8" s="20">
        <v>2032</v>
      </c>
      <c r="B8" s="17">
        <v>8</v>
      </c>
      <c r="C8" s="17">
        <v>8</v>
      </c>
      <c r="E8" s="19">
        <v>0.52083333333333304</v>
      </c>
      <c r="F8" s="20" t="s">
        <v>60</v>
      </c>
      <c r="G8" s="21">
        <v>2500</v>
      </c>
      <c r="H8" s="20">
        <v>8</v>
      </c>
      <c r="I8" s="20" t="s">
        <v>129</v>
      </c>
    </row>
    <row r="9" spans="1:9" x14ac:dyDescent="0.3">
      <c r="A9" s="20">
        <v>2033</v>
      </c>
      <c r="B9" s="17">
        <v>9</v>
      </c>
      <c r="C9" s="17">
        <v>9</v>
      </c>
      <c r="E9" s="19">
        <v>0.54166666666666696</v>
      </c>
      <c r="F9" s="20" t="s">
        <v>61</v>
      </c>
      <c r="G9" s="21">
        <v>5000</v>
      </c>
      <c r="H9" s="20">
        <v>9</v>
      </c>
      <c r="I9" s="20" t="s">
        <v>144</v>
      </c>
    </row>
    <row r="10" spans="1:9" x14ac:dyDescent="0.3">
      <c r="A10" s="20">
        <v>2034</v>
      </c>
      <c r="B10" s="17">
        <v>10</v>
      </c>
      <c r="C10" s="17">
        <v>10</v>
      </c>
      <c r="E10" s="19">
        <v>0.5625</v>
      </c>
      <c r="F10" s="20" t="s">
        <v>62</v>
      </c>
      <c r="G10" s="21">
        <v>2600</v>
      </c>
      <c r="H10" s="20">
        <v>10</v>
      </c>
      <c r="I10" s="20" t="s">
        <v>145</v>
      </c>
    </row>
    <row r="11" spans="1:9" x14ac:dyDescent="0.3">
      <c r="A11" s="17"/>
      <c r="B11" s="17">
        <v>11</v>
      </c>
      <c r="C11" s="17">
        <v>11</v>
      </c>
      <c r="E11" s="19">
        <v>0.58333333333333304</v>
      </c>
      <c r="F11" s="20" t="s">
        <v>63</v>
      </c>
      <c r="G11" s="21">
        <v>4300</v>
      </c>
      <c r="H11" s="20">
        <v>11</v>
      </c>
    </row>
    <row r="12" spans="1:9" x14ac:dyDescent="0.3">
      <c r="A12" s="17"/>
      <c r="B12" s="17">
        <v>12</v>
      </c>
      <c r="C12" s="17">
        <v>12</v>
      </c>
      <c r="E12" s="19">
        <v>0.60416666666666596</v>
      </c>
      <c r="F12" s="20" t="s">
        <v>64</v>
      </c>
      <c r="G12" s="21">
        <v>2200</v>
      </c>
      <c r="H12" s="20">
        <v>12</v>
      </c>
    </row>
    <row r="13" spans="1:9" x14ac:dyDescent="0.3">
      <c r="A13" s="17"/>
      <c r="B13" s="17"/>
      <c r="C13" s="17">
        <v>13</v>
      </c>
      <c r="E13" s="19">
        <v>0.625</v>
      </c>
      <c r="F13" s="20" t="s">
        <v>65</v>
      </c>
      <c r="G13" s="21">
        <v>4700</v>
      </c>
      <c r="H13" s="20">
        <v>13</v>
      </c>
    </row>
    <row r="14" spans="1:9" x14ac:dyDescent="0.3">
      <c r="A14" s="17"/>
      <c r="B14" s="17"/>
      <c r="C14" s="17">
        <v>14</v>
      </c>
      <c r="E14" s="19">
        <v>0.64583333333333304</v>
      </c>
      <c r="F14" s="20" t="s">
        <v>66</v>
      </c>
      <c r="G14" s="21">
        <v>2400</v>
      </c>
      <c r="H14" s="20">
        <v>14</v>
      </c>
    </row>
    <row r="15" spans="1:9" x14ac:dyDescent="0.3">
      <c r="A15" s="17"/>
      <c r="B15" s="17"/>
      <c r="C15" s="17">
        <v>15</v>
      </c>
      <c r="E15" s="19">
        <v>0.66666666666666596</v>
      </c>
      <c r="F15" s="20" t="s">
        <v>67</v>
      </c>
      <c r="G15" s="21">
        <v>3700</v>
      </c>
      <c r="H15" s="20">
        <v>15</v>
      </c>
    </row>
    <row r="16" spans="1:9" x14ac:dyDescent="0.3">
      <c r="A16" s="17"/>
      <c r="B16" s="17"/>
      <c r="C16" s="17">
        <v>16</v>
      </c>
      <c r="E16" s="19">
        <v>0.6875</v>
      </c>
      <c r="F16" s="20" t="s">
        <v>68</v>
      </c>
      <c r="G16" s="21">
        <v>1900</v>
      </c>
      <c r="H16" s="20">
        <v>16</v>
      </c>
    </row>
    <row r="17" spans="1:8" x14ac:dyDescent="0.3">
      <c r="A17" s="17"/>
      <c r="B17" s="17"/>
      <c r="C17" s="17">
        <v>17</v>
      </c>
      <c r="E17" s="19">
        <v>0.70833333333333304</v>
      </c>
      <c r="F17" s="20" t="s">
        <v>69</v>
      </c>
      <c r="G17" s="21">
        <v>5700</v>
      </c>
      <c r="H17" s="20">
        <v>17</v>
      </c>
    </row>
    <row r="18" spans="1:8" x14ac:dyDescent="0.3">
      <c r="A18" s="17"/>
      <c r="B18" s="17"/>
      <c r="C18" s="17">
        <v>18</v>
      </c>
      <c r="E18" s="19">
        <v>0.72916666666666596</v>
      </c>
      <c r="F18" s="20" t="s">
        <v>70</v>
      </c>
      <c r="G18" s="21">
        <v>6700</v>
      </c>
      <c r="H18" s="20">
        <v>18</v>
      </c>
    </row>
    <row r="19" spans="1:8" x14ac:dyDescent="0.3">
      <c r="A19" s="17"/>
      <c r="B19" s="17"/>
      <c r="C19" s="17">
        <v>19</v>
      </c>
      <c r="E19" s="19">
        <v>0.75</v>
      </c>
      <c r="F19" s="20" t="s">
        <v>71</v>
      </c>
      <c r="G19" s="21">
        <v>3700</v>
      </c>
      <c r="H19" s="20">
        <v>19</v>
      </c>
    </row>
    <row r="20" spans="1:8" x14ac:dyDescent="0.3">
      <c r="A20" s="17"/>
      <c r="B20" s="17"/>
      <c r="C20" s="17">
        <v>20</v>
      </c>
      <c r="E20" s="19">
        <v>0.77083333333333304</v>
      </c>
      <c r="F20" s="20" t="s">
        <v>72</v>
      </c>
      <c r="G20" s="21">
        <v>1900</v>
      </c>
      <c r="H20" s="20">
        <v>20</v>
      </c>
    </row>
    <row r="21" spans="1:8" x14ac:dyDescent="0.3">
      <c r="A21" s="17"/>
      <c r="B21" s="17"/>
      <c r="C21" s="17">
        <v>21</v>
      </c>
      <c r="E21" s="19">
        <v>0.79166666666666596</v>
      </c>
      <c r="F21" s="20" t="s">
        <v>73</v>
      </c>
      <c r="G21" s="21">
        <v>4000</v>
      </c>
      <c r="H21" s="20">
        <v>21</v>
      </c>
    </row>
    <row r="22" spans="1:8" x14ac:dyDescent="0.3">
      <c r="A22" s="17"/>
      <c r="B22" s="17"/>
      <c r="C22" s="17">
        <v>22</v>
      </c>
      <c r="E22" s="19">
        <v>0.8125</v>
      </c>
      <c r="F22" s="20" t="s">
        <v>74</v>
      </c>
      <c r="G22" s="21">
        <v>2100</v>
      </c>
      <c r="H22" s="20">
        <v>22</v>
      </c>
    </row>
    <row r="23" spans="1:8" x14ac:dyDescent="0.3">
      <c r="A23" s="17"/>
      <c r="B23" s="17"/>
      <c r="C23" s="17">
        <v>23</v>
      </c>
      <c r="E23" s="19">
        <v>0.83333333333333304</v>
      </c>
      <c r="F23" s="20" t="s">
        <v>75</v>
      </c>
      <c r="G23" s="21">
        <v>5000</v>
      </c>
      <c r="H23" s="20">
        <v>23</v>
      </c>
    </row>
    <row r="24" spans="1:8" x14ac:dyDescent="0.3">
      <c r="A24" s="17"/>
      <c r="B24" s="17"/>
      <c r="C24" s="17">
        <v>24</v>
      </c>
      <c r="E24" s="19"/>
      <c r="F24" s="20" t="s">
        <v>130</v>
      </c>
      <c r="G24" s="21">
        <v>2600</v>
      </c>
      <c r="H24" s="20">
        <v>24</v>
      </c>
    </row>
    <row r="25" spans="1:8" x14ac:dyDescent="0.3">
      <c r="A25" s="17"/>
      <c r="B25" s="17"/>
      <c r="C25" s="17">
        <v>25</v>
      </c>
      <c r="E25" s="19"/>
      <c r="F25" s="20" t="s">
        <v>76</v>
      </c>
      <c r="G25" s="21">
        <v>4200</v>
      </c>
      <c r="H25" s="20">
        <v>25</v>
      </c>
    </row>
    <row r="26" spans="1:8" x14ac:dyDescent="0.3">
      <c r="A26" s="17"/>
      <c r="B26" s="17"/>
      <c r="C26" s="17">
        <v>26</v>
      </c>
      <c r="E26" s="19"/>
      <c r="F26" s="20" t="s">
        <v>77</v>
      </c>
      <c r="G26" s="21">
        <v>2200</v>
      </c>
      <c r="H26" s="20">
        <v>26</v>
      </c>
    </row>
    <row r="27" spans="1:8" x14ac:dyDescent="0.3">
      <c r="A27" s="17"/>
      <c r="B27" s="17"/>
      <c r="C27" s="17">
        <v>27</v>
      </c>
      <c r="E27" s="19"/>
      <c r="F27" s="20" t="s">
        <v>78</v>
      </c>
      <c r="G27" s="21">
        <v>3800</v>
      </c>
      <c r="H27" s="20">
        <v>27</v>
      </c>
    </row>
    <row r="28" spans="1:8" x14ac:dyDescent="0.3">
      <c r="A28" s="17"/>
      <c r="B28" s="17"/>
      <c r="C28" s="17">
        <v>28</v>
      </c>
      <c r="E28" s="22"/>
      <c r="F28" s="20" t="s">
        <v>79</v>
      </c>
      <c r="G28" s="21">
        <v>1900</v>
      </c>
      <c r="H28" s="20">
        <v>28</v>
      </c>
    </row>
    <row r="29" spans="1:8" x14ac:dyDescent="0.3">
      <c r="A29" s="17"/>
      <c r="B29" s="17"/>
      <c r="C29" s="17">
        <v>29</v>
      </c>
      <c r="E29" s="22"/>
      <c r="F29" s="20" t="s">
        <v>80</v>
      </c>
      <c r="G29" s="21">
        <v>3000</v>
      </c>
      <c r="H29" s="20">
        <v>29</v>
      </c>
    </row>
    <row r="30" spans="1:8" x14ac:dyDescent="0.3">
      <c r="A30" s="17"/>
      <c r="B30" s="17"/>
      <c r="C30" s="17">
        <v>30</v>
      </c>
      <c r="E30" s="22"/>
      <c r="F30" s="20" t="s">
        <v>81</v>
      </c>
      <c r="G30" s="21">
        <v>1600</v>
      </c>
      <c r="H30" s="20">
        <v>30</v>
      </c>
    </row>
    <row r="31" spans="1:8" x14ac:dyDescent="0.3">
      <c r="A31" s="17"/>
      <c r="B31" s="17"/>
      <c r="C31" s="17">
        <v>31</v>
      </c>
      <c r="E31" s="22"/>
      <c r="F31" s="20" t="s">
        <v>82</v>
      </c>
      <c r="G31" s="21">
        <v>3700</v>
      </c>
      <c r="H31" s="20">
        <v>31</v>
      </c>
    </row>
    <row r="32" spans="1:8" x14ac:dyDescent="0.3">
      <c r="F32" s="20" t="s">
        <v>83</v>
      </c>
      <c r="G32" s="21">
        <v>1900</v>
      </c>
      <c r="H32" s="20">
        <v>32</v>
      </c>
    </row>
    <row r="33" spans="6:8" x14ac:dyDescent="0.3">
      <c r="F33" s="20" t="s">
        <v>84</v>
      </c>
      <c r="G33" s="21">
        <v>3900</v>
      </c>
      <c r="H33" s="20">
        <v>33</v>
      </c>
    </row>
    <row r="34" spans="6:8" x14ac:dyDescent="0.3">
      <c r="F34" s="20" t="s">
        <v>85</v>
      </c>
      <c r="G34" s="21">
        <v>2000</v>
      </c>
      <c r="H34" s="20">
        <v>34</v>
      </c>
    </row>
    <row r="35" spans="6:8" x14ac:dyDescent="0.3">
      <c r="F35" s="20" t="s">
        <v>86</v>
      </c>
      <c r="G35" s="21">
        <v>5000</v>
      </c>
      <c r="H35" s="20">
        <v>35</v>
      </c>
    </row>
    <row r="36" spans="6:8" x14ac:dyDescent="0.3">
      <c r="F36" s="20" t="s">
        <v>87</v>
      </c>
      <c r="G36" s="21">
        <v>2600</v>
      </c>
      <c r="H36" s="20">
        <v>36</v>
      </c>
    </row>
    <row r="37" spans="6:8" x14ac:dyDescent="0.3">
      <c r="F37" s="20" t="s">
        <v>88</v>
      </c>
      <c r="G37" s="21">
        <v>4800</v>
      </c>
      <c r="H37" s="20">
        <v>37</v>
      </c>
    </row>
    <row r="38" spans="6:8" x14ac:dyDescent="0.3">
      <c r="F38" s="20" t="s">
        <v>89</v>
      </c>
      <c r="G38" s="21">
        <v>2500</v>
      </c>
      <c r="H38" s="20">
        <v>38</v>
      </c>
    </row>
    <row r="39" spans="6:8" x14ac:dyDescent="0.3">
      <c r="F39" s="20" t="s">
        <v>90</v>
      </c>
      <c r="G39" s="21">
        <v>6700</v>
      </c>
      <c r="H39" s="20">
        <v>39</v>
      </c>
    </row>
    <row r="40" spans="6:8" x14ac:dyDescent="0.3">
      <c r="F40" s="20" t="s">
        <v>91</v>
      </c>
      <c r="G40" s="21">
        <v>3500</v>
      </c>
      <c r="H40" s="20">
        <v>40</v>
      </c>
    </row>
    <row r="41" spans="6:8" x14ac:dyDescent="0.3">
      <c r="F41" s="20" t="s">
        <v>92</v>
      </c>
      <c r="G41" s="21">
        <v>3800</v>
      </c>
      <c r="H41" s="20">
        <v>41</v>
      </c>
    </row>
    <row r="42" spans="6:8" x14ac:dyDescent="0.3">
      <c r="F42" s="20" t="s">
        <v>93</v>
      </c>
      <c r="G42" s="21">
        <v>2000</v>
      </c>
      <c r="H42" s="20">
        <v>42</v>
      </c>
    </row>
    <row r="43" spans="6:8" x14ac:dyDescent="0.3">
      <c r="F43" s="20" t="s">
        <v>94</v>
      </c>
      <c r="G43" s="21">
        <v>6800</v>
      </c>
      <c r="H43" s="20">
        <v>43</v>
      </c>
    </row>
    <row r="44" spans="6:8" x14ac:dyDescent="0.3">
      <c r="F44" s="20" t="s">
        <v>95</v>
      </c>
      <c r="G44" s="21">
        <v>3500</v>
      </c>
      <c r="H44" s="20">
        <v>44</v>
      </c>
    </row>
    <row r="45" spans="6:8" x14ac:dyDescent="0.3">
      <c r="F45" s="20" t="s">
        <v>96</v>
      </c>
      <c r="G45" s="21">
        <v>5800</v>
      </c>
      <c r="H45" s="20">
        <v>45</v>
      </c>
    </row>
    <row r="46" spans="6:8" x14ac:dyDescent="0.3">
      <c r="F46" s="20" t="s">
        <v>97</v>
      </c>
      <c r="G46" s="21">
        <v>3000</v>
      </c>
      <c r="H46" s="20">
        <v>46</v>
      </c>
    </row>
    <row r="47" spans="6:8" x14ac:dyDescent="0.3">
      <c r="F47" s="20" t="s">
        <v>98</v>
      </c>
      <c r="G47" s="21">
        <v>5500</v>
      </c>
      <c r="H47" s="20">
        <v>47</v>
      </c>
    </row>
    <row r="48" spans="6:8" x14ac:dyDescent="0.3">
      <c r="F48" s="20" t="s">
        <v>99</v>
      </c>
      <c r="G48" s="21">
        <v>2800</v>
      </c>
      <c r="H48" s="20">
        <v>48</v>
      </c>
    </row>
    <row r="49" spans="6:8" x14ac:dyDescent="0.3">
      <c r="F49" s="20" t="s">
        <v>100</v>
      </c>
      <c r="G49" s="21">
        <v>5500</v>
      </c>
      <c r="H49" s="20">
        <v>49</v>
      </c>
    </row>
    <row r="50" spans="6:8" x14ac:dyDescent="0.3">
      <c r="F50" s="20" t="s">
        <v>101</v>
      </c>
      <c r="G50" s="21">
        <v>2800</v>
      </c>
      <c r="H50" s="20">
        <v>50</v>
      </c>
    </row>
    <row r="51" spans="6:8" x14ac:dyDescent="0.3">
      <c r="F51" s="20" t="s">
        <v>102</v>
      </c>
      <c r="G51" s="21">
        <v>5200</v>
      </c>
      <c r="H51" s="20">
        <v>51</v>
      </c>
    </row>
    <row r="52" spans="6:8" x14ac:dyDescent="0.3">
      <c r="F52" s="20" t="s">
        <v>131</v>
      </c>
      <c r="G52" s="21">
        <v>2700</v>
      </c>
      <c r="H52" s="20">
        <v>52</v>
      </c>
    </row>
    <row r="53" spans="6:8" x14ac:dyDescent="0.3">
      <c r="F53" s="20" t="s">
        <v>103</v>
      </c>
      <c r="G53" s="21">
        <v>8500</v>
      </c>
      <c r="H53" s="20">
        <v>53</v>
      </c>
    </row>
    <row r="54" spans="6:8" x14ac:dyDescent="0.3">
      <c r="F54" s="20" t="s">
        <v>104</v>
      </c>
      <c r="G54" s="21">
        <v>4300</v>
      </c>
      <c r="H54" s="20">
        <v>54</v>
      </c>
    </row>
    <row r="55" spans="6:8" x14ac:dyDescent="0.3">
      <c r="F55" s="20" t="s">
        <v>105</v>
      </c>
      <c r="G55" s="21">
        <v>3800</v>
      </c>
      <c r="H55" s="20">
        <v>55</v>
      </c>
    </row>
    <row r="56" spans="6:8" x14ac:dyDescent="0.3">
      <c r="F56" s="20" t="s">
        <v>106</v>
      </c>
      <c r="G56" s="21">
        <v>2000</v>
      </c>
      <c r="H56" s="20">
        <v>56</v>
      </c>
    </row>
    <row r="57" spans="6:8" x14ac:dyDescent="0.3">
      <c r="F57" s="20" t="s">
        <v>107</v>
      </c>
      <c r="G57" s="21">
        <v>5400</v>
      </c>
      <c r="H57" s="20">
        <v>57</v>
      </c>
    </row>
    <row r="58" spans="6:8" x14ac:dyDescent="0.3">
      <c r="F58" s="20" t="s">
        <v>108</v>
      </c>
      <c r="G58" s="21">
        <v>2800</v>
      </c>
      <c r="H58" s="20">
        <v>58</v>
      </c>
    </row>
    <row r="59" spans="6:8" x14ac:dyDescent="0.3">
      <c r="F59" s="20" t="s">
        <v>109</v>
      </c>
      <c r="G59" s="21">
        <v>3000</v>
      </c>
      <c r="H59" s="20">
        <v>59</v>
      </c>
    </row>
    <row r="60" spans="6:8" x14ac:dyDescent="0.3">
      <c r="F60" s="20" t="s">
        <v>110</v>
      </c>
      <c r="G60" s="21">
        <v>1600</v>
      </c>
      <c r="H60" s="20">
        <v>60</v>
      </c>
    </row>
    <row r="61" spans="6:8" x14ac:dyDescent="0.3">
      <c r="F61" s="20" t="s">
        <v>111</v>
      </c>
      <c r="G61" s="21">
        <v>4000</v>
      </c>
      <c r="H61" s="20">
        <v>61</v>
      </c>
    </row>
    <row r="62" spans="6:8" x14ac:dyDescent="0.3">
      <c r="F62" s="20" t="s">
        <v>112</v>
      </c>
      <c r="G62" s="21">
        <v>2100</v>
      </c>
      <c r="H62" s="20">
        <v>62</v>
      </c>
    </row>
    <row r="63" spans="6:8" x14ac:dyDescent="0.3">
      <c r="F63" s="20" t="s">
        <v>113</v>
      </c>
      <c r="G63" s="21">
        <v>3000</v>
      </c>
      <c r="H63" s="20">
        <v>63</v>
      </c>
    </row>
    <row r="64" spans="6:8" x14ac:dyDescent="0.3">
      <c r="F64" s="20" t="s">
        <v>114</v>
      </c>
      <c r="G64" s="21">
        <v>1600</v>
      </c>
      <c r="H64" s="20">
        <v>64</v>
      </c>
    </row>
    <row r="65" spans="6:8" x14ac:dyDescent="0.3">
      <c r="F65" s="20" t="s">
        <v>115</v>
      </c>
      <c r="G65" s="21">
        <v>3000</v>
      </c>
      <c r="H65" s="20">
        <v>65</v>
      </c>
    </row>
    <row r="66" spans="6:8" x14ac:dyDescent="0.3">
      <c r="F66" s="20" t="s">
        <v>116</v>
      </c>
      <c r="G66" s="21">
        <v>1600</v>
      </c>
      <c r="H66" s="20">
        <v>66</v>
      </c>
    </row>
    <row r="67" spans="6:8" x14ac:dyDescent="0.3">
      <c r="F67" s="20" t="s">
        <v>117</v>
      </c>
      <c r="G67" s="21">
        <v>2900</v>
      </c>
      <c r="H67" s="20">
        <v>67</v>
      </c>
    </row>
    <row r="68" spans="6:8" x14ac:dyDescent="0.3">
      <c r="F68" s="20" t="s">
        <v>118</v>
      </c>
      <c r="G68" s="21">
        <v>1500</v>
      </c>
      <c r="H68" s="20">
        <v>68</v>
      </c>
    </row>
    <row r="69" spans="6:8" x14ac:dyDescent="0.3">
      <c r="F69" s="20" t="s">
        <v>119</v>
      </c>
      <c r="G69" s="21">
        <v>3400</v>
      </c>
      <c r="H69" s="20">
        <v>69</v>
      </c>
    </row>
    <row r="70" spans="6:8" x14ac:dyDescent="0.3">
      <c r="F70" s="20" t="s">
        <v>120</v>
      </c>
      <c r="G70" s="21">
        <v>1800</v>
      </c>
      <c r="H70" s="20">
        <v>70</v>
      </c>
    </row>
    <row r="71" spans="6:8" x14ac:dyDescent="0.3">
      <c r="F71" s="20" t="s">
        <v>121</v>
      </c>
      <c r="G71" s="21">
        <v>3400</v>
      </c>
      <c r="H71" s="20">
        <v>71</v>
      </c>
    </row>
    <row r="72" spans="6:8" x14ac:dyDescent="0.3">
      <c r="F72" s="20" t="s">
        <v>122</v>
      </c>
      <c r="G72" s="21">
        <v>1800</v>
      </c>
      <c r="H72" s="20">
        <v>72</v>
      </c>
    </row>
    <row r="73" spans="6:8" x14ac:dyDescent="0.3">
      <c r="F73" s="20" t="s">
        <v>123</v>
      </c>
      <c r="G73" s="21">
        <v>4500</v>
      </c>
      <c r="H73" s="20">
        <v>73</v>
      </c>
    </row>
    <row r="74" spans="6:8" x14ac:dyDescent="0.3">
      <c r="F74" s="20" t="s">
        <v>124</v>
      </c>
      <c r="G74" s="21">
        <v>2300</v>
      </c>
      <c r="H74" s="20">
        <v>74</v>
      </c>
    </row>
    <row r="75" spans="6:8" x14ac:dyDescent="0.3">
      <c r="F75" s="20" t="s">
        <v>125</v>
      </c>
      <c r="G75" s="21">
        <v>170</v>
      </c>
      <c r="H75" s="20">
        <v>75</v>
      </c>
    </row>
    <row r="76" spans="6:8" x14ac:dyDescent="0.3">
      <c r="F76" s="20" t="s">
        <v>137</v>
      </c>
      <c r="G76" s="21">
        <v>220</v>
      </c>
      <c r="H76" s="20">
        <v>76</v>
      </c>
    </row>
    <row r="77" spans="6:8" x14ac:dyDescent="0.3">
      <c r="F77" s="20" t="s">
        <v>126</v>
      </c>
      <c r="G77" s="21">
        <v>108</v>
      </c>
      <c r="H77" s="20">
        <v>77</v>
      </c>
    </row>
    <row r="78" spans="6:8" x14ac:dyDescent="0.3">
      <c r="F78" s="20" t="s">
        <v>127</v>
      </c>
      <c r="G78" s="21">
        <v>100</v>
      </c>
      <c r="H78" s="20">
        <v>78</v>
      </c>
    </row>
    <row r="79" spans="6:8" x14ac:dyDescent="0.3">
      <c r="F79" s="20" t="s">
        <v>128</v>
      </c>
      <c r="G79" s="21">
        <v>5</v>
      </c>
      <c r="H79" s="20">
        <v>79</v>
      </c>
    </row>
    <row r="80" spans="6:8" x14ac:dyDescent="0.3">
      <c r="F80" s="20" t="s">
        <v>146</v>
      </c>
      <c r="G80" s="21">
        <v>4400</v>
      </c>
      <c r="H80" s="20">
        <v>80</v>
      </c>
    </row>
    <row r="81" spans="6:8" x14ac:dyDescent="0.3">
      <c r="F81" s="20" t="s">
        <v>147</v>
      </c>
      <c r="G81" s="21">
        <v>7700</v>
      </c>
      <c r="H81" s="20">
        <v>81</v>
      </c>
    </row>
    <row r="82" spans="6:8" x14ac:dyDescent="0.3">
      <c r="H82" s="20">
        <v>82</v>
      </c>
    </row>
    <row r="83" spans="6:8" x14ac:dyDescent="0.3">
      <c r="H83" s="20">
        <v>83</v>
      </c>
    </row>
    <row r="84" spans="6:8" x14ac:dyDescent="0.3">
      <c r="H84" s="20">
        <v>84</v>
      </c>
    </row>
    <row r="85" spans="6:8" x14ac:dyDescent="0.3">
      <c r="H85" s="20">
        <v>85</v>
      </c>
    </row>
    <row r="86" spans="6:8" x14ac:dyDescent="0.3">
      <c r="H86" s="20">
        <v>86</v>
      </c>
    </row>
    <row r="87" spans="6:8" x14ac:dyDescent="0.3">
      <c r="H87" s="20">
        <v>87</v>
      </c>
    </row>
    <row r="88" spans="6:8" x14ac:dyDescent="0.3">
      <c r="H88" s="20">
        <v>88</v>
      </c>
    </row>
    <row r="89" spans="6:8" x14ac:dyDescent="0.3">
      <c r="H89" s="20">
        <v>89</v>
      </c>
    </row>
    <row r="90" spans="6:8" x14ac:dyDescent="0.3">
      <c r="H90" s="20">
        <v>90</v>
      </c>
    </row>
    <row r="91" spans="6:8" x14ac:dyDescent="0.3">
      <c r="H91" s="20">
        <v>91</v>
      </c>
    </row>
    <row r="92" spans="6:8" x14ac:dyDescent="0.3">
      <c r="H92" s="20">
        <v>92</v>
      </c>
    </row>
    <row r="93" spans="6:8" x14ac:dyDescent="0.3">
      <c r="H93" s="20">
        <v>93</v>
      </c>
    </row>
    <row r="94" spans="6:8" x14ac:dyDescent="0.3">
      <c r="H94" s="20">
        <v>94</v>
      </c>
    </row>
    <row r="95" spans="6:8" x14ac:dyDescent="0.3">
      <c r="H95" s="20">
        <v>95</v>
      </c>
    </row>
    <row r="96" spans="6:8" x14ac:dyDescent="0.3">
      <c r="H96" s="20">
        <v>96</v>
      </c>
    </row>
    <row r="97" spans="8:8" x14ac:dyDescent="0.3">
      <c r="H97" s="20">
        <v>97</v>
      </c>
    </row>
    <row r="98" spans="8:8" x14ac:dyDescent="0.3">
      <c r="H98" s="20">
        <v>98</v>
      </c>
    </row>
    <row r="99" spans="8:8" x14ac:dyDescent="0.3">
      <c r="H99" s="20">
        <v>99</v>
      </c>
    </row>
    <row r="100" spans="8:8" x14ac:dyDescent="0.3">
      <c r="H100" s="20">
        <v>100</v>
      </c>
    </row>
  </sheetData>
  <sheetProtection algorithmName="SHA-512" hashValue="MYGG+liCN9YGiSrbLm1CLAv16JjE0MbhUGw7s6nURYfMDjXlRELLySMKOgUxeiiB8gD1monEec1w3BFHpyF9Hw==" saltValue="SEmzBa6dmAJTe0Z15cVf6A=="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50</vt:i4>
      </vt:variant>
    </vt:vector>
  </HeadingPairs>
  <TitlesOfParts>
    <vt:vector size="52" baseType="lpstr">
      <vt:lpstr>発注書</vt:lpstr>
      <vt:lpstr>データ</vt:lpstr>
      <vt:lpstr>カツ入りサンドイッチ</vt:lpstr>
      <vt:lpstr>カレイの西京焼と豆腐ハンバーグ弁当</vt:lpstr>
      <vt:lpstr>カレイ祐庵焼き弁当</vt:lpstr>
      <vt:lpstr>グルテンフリー中華弁当</vt:lpstr>
      <vt:lpstr>グルテンフリー洋風弁当</vt:lpstr>
      <vt:lpstr>グルテンフリー和風弁当</vt:lpstr>
      <vt:lpstr>すき焼き入り松花堂弁当</vt:lpstr>
      <vt:lpstr>タコライス丼</vt:lpstr>
      <vt:lpstr>デミハンバーグ洋風幕の内弁当</vt:lpstr>
      <vt:lpstr>トンカツ弁当</vt:lpstr>
      <vt:lpstr>はかた地どりの洋風すき焼き弁当</vt:lpstr>
      <vt:lpstr>はかた地どりハーブ焼き洋食弁当</vt:lpstr>
      <vt:lpstr>ベジタリアン御膳_中華弁当</vt:lpstr>
      <vt:lpstr>ベジタリアン御膳_洋風弁当</vt:lpstr>
      <vt:lpstr>ベジタリアン御膳_和風弁当</vt:lpstr>
      <vt:lpstr>ミックスサンドイッチ</vt:lpstr>
      <vt:lpstr>伊右衛門280mlペット</vt:lpstr>
      <vt:lpstr>伊右衛門525mlペット</vt:lpstr>
      <vt:lpstr>牛カツレツ洋風御膳</vt:lpstr>
      <vt:lpstr>牛肉の洋風すき焼き弁当</vt:lpstr>
      <vt:lpstr>銀だら西京焼き懐石弁当</vt:lpstr>
      <vt:lpstr>九重懐石弁当</vt:lpstr>
      <vt:lpstr>鶏天重</vt:lpstr>
      <vt:lpstr>鶏唐揚げ弁当</vt:lpstr>
      <vt:lpstr>月</vt:lpstr>
      <vt:lpstr>厳選鮭と自家製唐揚弁当</vt:lpstr>
      <vt:lpstr>個数</vt:lpstr>
      <vt:lpstr>鯖塩焼きと天ぷら弁当</vt:lpstr>
      <vt:lpstr>時間</vt:lpstr>
      <vt:lpstr>若鶏の香味焼き弁当</vt:lpstr>
      <vt:lpstr>種類</vt:lpstr>
      <vt:lpstr>助六ランチ</vt:lpstr>
      <vt:lpstr>松花堂弁当</vt:lpstr>
      <vt:lpstr>単価</vt:lpstr>
      <vt:lpstr>担当</vt:lpstr>
      <vt:lpstr>中華風幕の内弁当</vt:lpstr>
      <vt:lpstr>中華満足弁当</vt:lpstr>
      <vt:lpstr>豚焼肉幕の内弁当</vt:lpstr>
      <vt:lpstr>豚肉と茄子の味噌炒め弁当</vt:lpstr>
      <vt:lpstr>豚肉のピカタと白身魚のトマトソース弁当</vt:lpstr>
      <vt:lpstr>豚肉のピカタ洋風弁当</vt:lpstr>
      <vt:lpstr>日</vt:lpstr>
      <vt:lpstr>年</vt:lpstr>
      <vt:lpstr>曜日</vt:lpstr>
      <vt:lpstr>洋食ボリューム弁当</vt:lpstr>
      <vt:lpstr>洋食屋さんのミックス弁当</vt:lpstr>
      <vt:lpstr>和会席弁当_椿</vt:lpstr>
      <vt:lpstr>和会席弁当_櫻</vt:lpstr>
      <vt:lpstr>和牛カルビとハラミの特製弁当</vt:lpstr>
      <vt:lpstr>和風満点弁当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IMA-GYOMU-01</dc:creator>
  <cp:lastModifiedBy>(ダイナック)吉田拓司</cp:lastModifiedBy>
  <cp:lastPrinted>2023-05-10T08:20:21Z</cp:lastPrinted>
  <dcterms:created xsi:type="dcterms:W3CDTF">2008-05-28T07:59:29Z</dcterms:created>
  <dcterms:modified xsi:type="dcterms:W3CDTF">2025-06-02T23:57:42Z</dcterms:modified>
</cp:coreProperties>
</file>